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90" windowWidth="19320" windowHeight="15480"/>
  </bookViews>
  <sheets>
    <sheet name="종부세_종합합산(전국기준)" sheetId="4" r:id="rId1"/>
    <sheet name="종부세_종합합산(시도기준)" sheetId="1" r:id="rId2"/>
    <sheet name="종부세_별도합산(전국기준)" sheetId="3" r:id="rId3"/>
    <sheet name="종부세_별도합산(시도기준)" sheetId="5" r:id="rId4"/>
  </sheets>
  <definedNames>
    <definedName name="_xlnm.Print_Area" localSheetId="3">'종부세_별도합산(시도기준)'!$A$1:$K$12</definedName>
    <definedName name="_xlnm.Print_Area" localSheetId="2">'종부세_별도합산(전국기준)'!$A$1:$K$13</definedName>
    <definedName name="_xlnm.Print_Area" localSheetId="1">'종부세_종합합산(시도기준)'!$A$1:$K$37</definedName>
    <definedName name="_xlnm.Print_Area" localSheetId="0">'종부세_종합합산(전국기준)'!$A$1:$K$26</definedName>
    <definedName name="_xlnm.Print_Titles" localSheetId="3">'종부세_별도합산(시도기준)'!$2:$2</definedName>
    <definedName name="_xlnm.Print_Titles" localSheetId="2">'종부세_별도합산(전국기준)'!$2:$2</definedName>
    <definedName name="_xlnm.Print_Titles" localSheetId="1">'종부세_종합합산(시도기준)'!$2:$2</definedName>
    <definedName name="_xlnm.Print_Titles" localSheetId="0">'종부세_종합합산(전국기준)'!$2:$2</definedName>
  </definedNames>
  <calcPr calcId="125725"/>
</workbook>
</file>

<file path=xl/calcChain.xml><?xml version="1.0" encoding="utf-8"?>
<calcChain xmlns="http://schemas.openxmlformats.org/spreadsheetml/2006/main">
  <c r="I4" i="5"/>
  <c r="I5"/>
  <c r="I6"/>
  <c r="I7"/>
  <c r="I8"/>
  <c r="I9"/>
  <c r="I10"/>
  <c r="I11"/>
  <c r="I12"/>
  <c r="I3"/>
  <c r="G4"/>
  <c r="G5"/>
  <c r="G6"/>
  <c r="G7"/>
  <c r="G8"/>
  <c r="G9"/>
  <c r="G10"/>
  <c r="G11"/>
  <c r="G12"/>
  <c r="G3"/>
  <c r="I4" i="3"/>
  <c r="I5"/>
  <c r="I6"/>
  <c r="I7"/>
  <c r="I8"/>
  <c r="I9"/>
  <c r="I10"/>
  <c r="I11"/>
  <c r="I12"/>
  <c r="I13"/>
  <c r="I3"/>
  <c r="G4"/>
  <c r="G5"/>
  <c r="G6"/>
  <c r="G7"/>
  <c r="G8"/>
  <c r="G9"/>
  <c r="G10"/>
  <c r="G11"/>
  <c r="G12"/>
  <c r="G13"/>
  <c r="G3"/>
  <c r="I4" i="1"/>
  <c r="I5"/>
  <c r="I6"/>
  <c r="I7"/>
  <c r="I8"/>
  <c r="I9"/>
  <c r="I10"/>
  <c r="I11"/>
  <c r="I12"/>
  <c r="I13"/>
  <c r="I14"/>
  <c r="I15"/>
  <c r="I16"/>
  <c r="I17"/>
  <c r="I18"/>
  <c r="I19"/>
  <c r="I20"/>
  <c r="I21"/>
  <c r="I22"/>
  <c r="I23"/>
  <c r="I24"/>
  <c r="I25"/>
  <c r="I26"/>
  <c r="I27"/>
  <c r="I28"/>
  <c r="I29"/>
  <c r="I30"/>
  <c r="I31"/>
  <c r="I32"/>
  <c r="I33"/>
  <c r="I34"/>
  <c r="I35"/>
  <c r="I36"/>
  <c r="I37"/>
  <c r="I3"/>
  <c r="G4"/>
  <c r="G5"/>
  <c r="G6"/>
  <c r="G7"/>
  <c r="G8"/>
  <c r="G9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35"/>
  <c r="G36"/>
  <c r="G37"/>
  <c r="G3"/>
  <c r="I4" i="4"/>
  <c r="I5"/>
  <c r="I6"/>
  <c r="I7"/>
  <c r="I8"/>
  <c r="I9"/>
  <c r="I10"/>
  <c r="I11"/>
  <c r="I12"/>
  <c r="I13"/>
  <c r="I14"/>
  <c r="I15"/>
  <c r="I16"/>
  <c r="I17"/>
  <c r="I18"/>
  <c r="I19"/>
  <c r="I20"/>
  <c r="I21"/>
  <c r="I22"/>
  <c r="I23"/>
  <c r="I24"/>
  <c r="I25"/>
  <c r="I26"/>
  <c r="I3"/>
  <c r="G4"/>
  <c r="G5"/>
  <c r="G6"/>
  <c r="G7"/>
  <c r="G8"/>
  <c r="G9"/>
  <c r="G10"/>
  <c r="G11"/>
  <c r="G12"/>
  <c r="G13"/>
  <c r="G14"/>
  <c r="G15"/>
  <c r="G16"/>
  <c r="G17"/>
  <c r="G18"/>
  <c r="G19"/>
  <c r="G20"/>
  <c r="G21"/>
  <c r="G22"/>
  <c r="G23"/>
  <c r="G24"/>
  <c r="G25"/>
  <c r="G26"/>
  <c r="G3"/>
</calcChain>
</file>

<file path=xl/sharedStrings.xml><?xml version="1.0" encoding="utf-8"?>
<sst xmlns="http://schemas.openxmlformats.org/spreadsheetml/2006/main" count="628" uniqueCount="247">
  <si>
    <t>구분</t>
  </si>
  <si>
    <t>시군구</t>
  </si>
  <si>
    <t>읍면동</t>
  </si>
  <si>
    <t>지번</t>
  </si>
  <si>
    <t>지목</t>
  </si>
  <si>
    <t>용도지역</t>
  </si>
  <si>
    <t>이용상황</t>
  </si>
  <si>
    <t>면적</t>
  </si>
  <si>
    <t>총액</t>
  </si>
  <si>
    <t>변동률</t>
  </si>
  <si>
    <t>기준변동률</t>
  </si>
  <si>
    <t>5억원 초과15억원 이하</t>
  </si>
  <si>
    <t>대</t>
  </si>
  <si>
    <t>3주</t>
  </si>
  <si>
    <t>주거나지</t>
  </si>
  <si>
    <t>근상</t>
  </si>
  <si>
    <t>역삼동</t>
  </si>
  <si>
    <t>1전</t>
  </si>
  <si>
    <t>2주</t>
  </si>
  <si>
    <t>15억원 초과45억원 이하</t>
  </si>
  <si>
    <t>전</t>
  </si>
  <si>
    <t>1주</t>
  </si>
  <si>
    <t>45억원 초과 건수</t>
  </si>
  <si>
    <t>방화동</t>
  </si>
  <si>
    <t>준주</t>
  </si>
  <si>
    <t>답</t>
  </si>
  <si>
    <t>자연</t>
  </si>
  <si>
    <t>주례동</t>
  </si>
  <si>
    <t>산75-1</t>
  </si>
  <si>
    <t>임</t>
  </si>
  <si>
    <t>정관면 방곡리</t>
  </si>
  <si>
    <t>437</t>
  </si>
  <si>
    <t>유천동</t>
  </si>
  <si>
    <t>장</t>
  </si>
  <si>
    <t>월성동</t>
  </si>
  <si>
    <t>185</t>
  </si>
  <si>
    <t>율하동</t>
  </si>
  <si>
    <t>1216</t>
  </si>
  <si>
    <t>논현동</t>
  </si>
  <si>
    <t>송도동</t>
  </si>
  <si>
    <t>313-5</t>
  </si>
  <si>
    <t>연제동</t>
  </si>
  <si>
    <t>458</t>
  </si>
  <si>
    <t>옥정동</t>
  </si>
  <si>
    <t>BL B06--4</t>
  </si>
  <si>
    <t>2전</t>
  </si>
  <si>
    <t>비전동</t>
  </si>
  <si>
    <t>단구동</t>
  </si>
  <si>
    <t>829-1</t>
  </si>
  <si>
    <t>방서동</t>
  </si>
  <si>
    <t>오창읍 구룡리</t>
  </si>
  <si>
    <t>381-1</t>
  </si>
  <si>
    <t>대소원면 본리</t>
  </si>
  <si>
    <t>642</t>
  </si>
  <si>
    <t>월송동</t>
  </si>
  <si>
    <t>BL-1-1-1</t>
  </si>
  <si>
    <t>효자동2가</t>
  </si>
  <si>
    <t>미장동</t>
  </si>
  <si>
    <t>BL-1-1</t>
  </si>
  <si>
    <t>삼향읍 남악리</t>
  </si>
  <si>
    <t>대잠동</t>
  </si>
  <si>
    <t>연일읍 오천리</t>
  </si>
  <si>
    <t>262</t>
  </si>
  <si>
    <t>오천읍 용산리</t>
  </si>
  <si>
    <t>36</t>
  </si>
  <si>
    <t>남문동</t>
  </si>
  <si>
    <t>BL-A6-1</t>
  </si>
  <si>
    <t>현동</t>
  </si>
  <si>
    <t>중동</t>
  </si>
  <si>
    <t>박촌동</t>
  </si>
  <si>
    <t>220-4</t>
  </si>
  <si>
    <t>110</t>
  </si>
  <si>
    <t>가정동</t>
  </si>
  <si>
    <t>호매실동</t>
  </si>
  <si>
    <t>반포동</t>
  </si>
  <si>
    <t>율현동</t>
  </si>
  <si>
    <t>중상</t>
  </si>
  <si>
    <t>1282</t>
  </si>
  <si>
    <t>권선동</t>
  </si>
  <si>
    <t>영통동</t>
  </si>
  <si>
    <t>118</t>
  </si>
  <si>
    <t>968</t>
  </si>
  <si>
    <t>오금동</t>
  </si>
  <si>
    <t>준공</t>
  </si>
  <si>
    <t>243</t>
  </si>
  <si>
    <t>일상</t>
  </si>
  <si>
    <t>80억원 초과200억원 이하</t>
  </si>
  <si>
    <t>1166</t>
  </si>
  <si>
    <t>상업용</t>
  </si>
  <si>
    <t>대치동</t>
  </si>
  <si>
    <t>941-26</t>
  </si>
  <si>
    <t>업무용</t>
  </si>
  <si>
    <t>200억원 초과400억원 이하</t>
  </si>
  <si>
    <t>미근동</t>
  </si>
  <si>
    <t>267</t>
  </si>
  <si>
    <t>적선동</t>
  </si>
  <si>
    <t>156</t>
  </si>
  <si>
    <t>내수동</t>
  </si>
  <si>
    <t>75</t>
  </si>
  <si>
    <t>400억원 초과 건수</t>
  </si>
  <si>
    <t>신문로2가</t>
  </si>
  <si>
    <t>92</t>
  </si>
  <si>
    <t>유상</t>
  </si>
  <si>
    <t>문현동</t>
  </si>
  <si>
    <t>1411-1</t>
  </si>
  <si>
    <t>좌동</t>
  </si>
  <si>
    <t>1479-1</t>
  </si>
  <si>
    <t>범어동</t>
  </si>
  <si>
    <t>둔산동</t>
  </si>
  <si>
    <t>1059-3</t>
  </si>
  <si>
    <t>998-5</t>
  </si>
  <si>
    <t>원천동</t>
  </si>
  <si>
    <t>177-1</t>
  </si>
  <si>
    <t>삼평동</t>
  </si>
  <si>
    <t>702</t>
  </si>
  <si>
    <t>죽전동</t>
  </si>
  <si>
    <t>계관</t>
  </si>
  <si>
    <t>신방동</t>
  </si>
  <si>
    <t>784-9</t>
  </si>
  <si>
    <t>98-46</t>
  </si>
  <si>
    <t>차</t>
  </si>
  <si>
    <t>합성동</t>
  </si>
  <si>
    <t>50</t>
  </si>
  <si>
    <t>237-5</t>
  </si>
  <si>
    <t>630</t>
  </si>
  <si>
    <t>서소문동</t>
  </si>
  <si>
    <t>과표</t>
    <phoneticPr fontId="2" type="noConversion"/>
  </si>
  <si>
    <t>620-115</t>
  </si>
  <si>
    <t>상업나지</t>
  </si>
  <si>
    <t>갈현동</t>
  </si>
  <si>
    <t>464-23</t>
  </si>
  <si>
    <t>7지구BL 3-3</t>
  </si>
  <si>
    <t>관저동</t>
  </si>
  <si>
    <t>향남읍 방축리</t>
  </si>
  <si>
    <t>가-51-2</t>
  </si>
  <si>
    <t>오송읍  만수리</t>
  </si>
  <si>
    <t>532</t>
  </si>
  <si>
    <t>주중동</t>
  </si>
  <si>
    <t>517-1</t>
  </si>
  <si>
    <t>1872</t>
  </si>
  <si>
    <t>신흑동</t>
  </si>
  <si>
    <t>2283-2</t>
  </si>
  <si>
    <t>영등동</t>
  </si>
  <si>
    <t>816-9</t>
  </si>
  <si>
    <t>소라면 죽림리</t>
  </si>
  <si>
    <t>1182-2</t>
  </si>
  <si>
    <t>봉곡동</t>
  </si>
  <si>
    <t>35-12</t>
  </si>
  <si>
    <t>대포동</t>
  </si>
  <si>
    <t>2575-1</t>
  </si>
  <si>
    <t>수표동</t>
  </si>
  <si>
    <t>11-12</t>
  </si>
  <si>
    <t>17-6</t>
  </si>
  <si>
    <t>364-7</t>
  </si>
  <si>
    <t>531</t>
  </si>
  <si>
    <t>농성동</t>
  </si>
  <si>
    <t>417-9</t>
  </si>
  <si>
    <t>1435</t>
  </si>
  <si>
    <t>진장동</t>
  </si>
  <si>
    <t>283-4</t>
  </si>
  <si>
    <t>강서동</t>
  </si>
  <si>
    <t>482</t>
  </si>
  <si>
    <t>반포면 학봉리</t>
  </si>
  <si>
    <t>894</t>
  </si>
  <si>
    <t>1154-2</t>
  </si>
  <si>
    <t>2142</t>
  </si>
  <si>
    <t>중앙동</t>
  </si>
  <si>
    <t>BL-1-6</t>
  </si>
  <si>
    <t>장지동</t>
  </si>
  <si>
    <t>834</t>
  </si>
  <si>
    <t>대정동</t>
  </si>
  <si>
    <t>303-4</t>
  </si>
  <si>
    <t>E1</t>
  </si>
  <si>
    <t>765-7</t>
  </si>
  <si>
    <t>1404-18</t>
  </si>
  <si>
    <t>805-373</t>
  </si>
  <si>
    <t>문흥동</t>
  </si>
  <si>
    <t>876-3</t>
  </si>
  <si>
    <t>1532</t>
  </si>
  <si>
    <t>만년동</t>
  </si>
  <si>
    <t>347</t>
  </si>
  <si>
    <t>옥동</t>
  </si>
  <si>
    <t>289-17</t>
  </si>
  <si>
    <t>1011-16</t>
  </si>
  <si>
    <t>상64-1</t>
  </si>
  <si>
    <t>1196-3</t>
  </si>
  <si>
    <t>가-371</t>
  </si>
  <si>
    <t>주상용</t>
  </si>
  <si>
    <t>72</t>
  </si>
  <si>
    <t>741</t>
  </si>
  <si>
    <t>서울 종로구</t>
  </si>
  <si>
    <t>서울 중구</t>
  </si>
  <si>
    <t>서울 서대문구</t>
  </si>
  <si>
    <t>서울 강서구</t>
  </si>
  <si>
    <t>서울 서초구</t>
  </si>
  <si>
    <t>서울 강남구</t>
  </si>
  <si>
    <t>서울 송파구</t>
  </si>
  <si>
    <t>부산 해운대구</t>
  </si>
  <si>
    <t>부산 사상구</t>
  </si>
  <si>
    <t>부산 기장군</t>
  </si>
  <si>
    <t>대구 동구</t>
  </si>
  <si>
    <t>대구 달서구</t>
  </si>
  <si>
    <t>인천 연수구</t>
  </si>
  <si>
    <t>인천 계양구</t>
  </si>
  <si>
    <t>인천 서구</t>
  </si>
  <si>
    <t>광주 서구</t>
  </si>
  <si>
    <t>광주 북구</t>
  </si>
  <si>
    <t>대전 유성구</t>
  </si>
  <si>
    <t>울산 북구</t>
  </si>
  <si>
    <t>경기 수원권선구</t>
  </si>
  <si>
    <t>경기 수원영통구</t>
  </si>
  <si>
    <t>경기 성남분당구</t>
  </si>
  <si>
    <t>경기 부천원미구</t>
  </si>
  <si>
    <t>경기 평택시</t>
  </si>
  <si>
    <t>경기 용인수지구</t>
  </si>
  <si>
    <t>경기 화성시</t>
  </si>
  <si>
    <t>경기 양주시</t>
  </si>
  <si>
    <t>강원 원주시</t>
  </si>
  <si>
    <t>충북 청주상당구</t>
  </si>
  <si>
    <t>충북 청주흥덕구</t>
  </si>
  <si>
    <t>충북 충주시</t>
  </si>
  <si>
    <t>충북 청원군</t>
  </si>
  <si>
    <t>충남 공주시</t>
  </si>
  <si>
    <t>전남 여수시</t>
  </si>
  <si>
    <t>전남 무안군</t>
  </si>
  <si>
    <t>전북 전주완산구</t>
  </si>
  <si>
    <t>전북 군산시</t>
  </si>
  <si>
    <t>전북 익산시</t>
  </si>
  <si>
    <t>경북 포항남구</t>
  </si>
  <si>
    <t>경남 창원의창구</t>
  </si>
  <si>
    <t>경남 창원마산합포구</t>
  </si>
  <si>
    <t>경남 창원진해구</t>
  </si>
  <si>
    <t>제주 서귀포시</t>
  </si>
  <si>
    <t>2013년</t>
    <phoneticPr fontId="2" type="noConversion"/>
  </si>
  <si>
    <t>공시지가</t>
    <phoneticPr fontId="2" type="noConversion"/>
  </si>
  <si>
    <t>토지가격</t>
    <phoneticPr fontId="2" type="noConversion"/>
  </si>
  <si>
    <t>2014년</t>
    <phoneticPr fontId="2" type="noConversion"/>
  </si>
  <si>
    <t>서울 은평구</t>
  </si>
  <si>
    <t>대전 서구</t>
  </si>
  <si>
    <t>울산 남구</t>
  </si>
  <si>
    <t>부산 남구</t>
  </si>
  <si>
    <t>충남 천안동남구</t>
  </si>
  <si>
    <t>충남 보령시</t>
  </si>
  <si>
    <t>구분</t>
    <phoneticPr fontId="2" type="noConversion"/>
  </si>
  <si>
    <t>시군구</t>
    <phoneticPr fontId="2" type="noConversion"/>
  </si>
  <si>
    <t>대구 수성구</t>
  </si>
  <si>
    <t>경남 창원마산회원구</t>
  </si>
</sst>
</file>

<file path=xl/styles.xml><?xml version="1.0" encoding="utf-8"?>
<styleSheet xmlns="http://schemas.openxmlformats.org/spreadsheetml/2006/main">
  <numFmts count="3">
    <numFmt numFmtId="41" formatCode="_-* #,##0_-;\-* #,##0_-;_-* &quot;-&quot;_-;_-@_-"/>
    <numFmt numFmtId="176" formatCode="0.00_ "/>
    <numFmt numFmtId="177" formatCode="_-* #,##0.0_-;\-* #,##0.0_-;_-* &quot;-&quot;_-;_-@_-"/>
  </numFmts>
  <fonts count="5">
    <font>
      <sz val="11"/>
      <color theme="1"/>
      <name val="맑은 고딕"/>
      <family val="2"/>
      <charset val="129"/>
      <scheme val="minor"/>
    </font>
    <font>
      <sz val="10"/>
      <color theme="1"/>
      <name val="돋움"/>
      <family val="3"/>
      <charset val="129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0"/>
      <color theme="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Border="1">
      <alignment vertical="center"/>
    </xf>
    <xf numFmtId="177" fontId="1" fillId="0" borderId="1" xfId="1" applyNumberFormat="1" applyFont="1" applyBorder="1">
      <alignment vertical="center"/>
    </xf>
    <xf numFmtId="41" fontId="1" fillId="0" borderId="1" xfId="1" applyFont="1" applyBorder="1">
      <alignment vertical="center"/>
    </xf>
    <xf numFmtId="176" fontId="1" fillId="0" borderId="1" xfId="0" applyNumberFormat="1" applyFont="1" applyBorder="1">
      <alignment vertical="center"/>
    </xf>
    <xf numFmtId="0" fontId="0" fillId="0" borderId="0" xfId="0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1" fontId="1" fillId="0" borderId="1" xfId="1" applyNumberFormat="1" applyFont="1" applyBorder="1">
      <alignment vertical="center"/>
    </xf>
    <xf numFmtId="49" fontId="0" fillId="0" borderId="0" xfId="0" applyNumberFormat="1" applyAlignment="1">
      <alignment horizontal="center" vertical="center"/>
    </xf>
    <xf numFmtId="41" fontId="1" fillId="0" borderId="1" xfId="1" applyFont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1" fillId="0" borderId="3" xfId="0" applyNumberFormat="1" applyFont="1" applyBorder="1">
      <alignment vertical="center"/>
    </xf>
    <xf numFmtId="49" fontId="1" fillId="0" borderId="11" xfId="0" applyNumberFormat="1" applyFont="1" applyBorder="1">
      <alignment vertical="center"/>
    </xf>
    <xf numFmtId="176" fontId="1" fillId="0" borderId="12" xfId="0" applyNumberFormat="1" applyFont="1" applyBorder="1" applyAlignment="1">
      <alignment horizontal="center" vertical="center"/>
    </xf>
    <xf numFmtId="49" fontId="1" fillId="0" borderId="13" xfId="0" applyNumberFormat="1" applyFont="1" applyBorder="1">
      <alignment vertical="center"/>
    </xf>
    <xf numFmtId="49" fontId="1" fillId="0" borderId="14" xfId="0" applyNumberFormat="1" applyFont="1" applyBorder="1">
      <alignment vertical="center"/>
    </xf>
    <xf numFmtId="177" fontId="1" fillId="0" borderId="14" xfId="1" applyNumberFormat="1" applyFont="1" applyBorder="1">
      <alignment vertical="center"/>
    </xf>
    <xf numFmtId="49" fontId="1" fillId="0" borderId="14" xfId="0" applyNumberFormat="1" applyFont="1" applyBorder="1" applyAlignment="1">
      <alignment horizontal="center" vertical="center"/>
    </xf>
    <xf numFmtId="41" fontId="1" fillId="0" borderId="14" xfId="1" applyFont="1" applyBorder="1" applyAlignment="1">
      <alignment horizontal="center" vertical="center"/>
    </xf>
    <xf numFmtId="41" fontId="1" fillId="0" borderId="14" xfId="1" applyFont="1" applyBorder="1">
      <alignment vertical="center"/>
    </xf>
    <xf numFmtId="176" fontId="1" fillId="0" borderId="15" xfId="0" applyNumberFormat="1" applyFont="1" applyBorder="1" applyAlignment="1">
      <alignment horizontal="center" vertical="center"/>
    </xf>
    <xf numFmtId="41" fontId="1" fillId="0" borderId="14" xfId="1" applyNumberFormat="1" applyFont="1" applyBorder="1">
      <alignment vertical="center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6"/>
  <sheetViews>
    <sheetView tabSelected="1" view="pageBreakPreview" zoomScaleSheetLayoutView="100" workbookViewId="0">
      <selection activeCell="B4" sqref="B4"/>
    </sheetView>
  </sheetViews>
  <sheetFormatPr defaultRowHeight="16.5"/>
  <cols>
    <col min="1" max="1" width="19.375" style="1" bestFit="1" customWidth="1"/>
    <col min="2" max="2" width="17.375" style="1" bestFit="1" customWidth="1"/>
    <col min="3" max="3" width="16.125" style="1" customWidth="1"/>
    <col min="4" max="4" width="9.125" style="1" hidden="1" customWidth="1"/>
    <col min="5" max="5" width="12.875" style="1" customWidth="1"/>
    <col min="6" max="6" width="9" style="10"/>
    <col min="7" max="7" width="13.375" style="1" customWidth="1"/>
    <col min="8" max="8" width="15.75" style="1" customWidth="1"/>
    <col min="9" max="9" width="13.375" style="1" customWidth="1"/>
    <col min="10" max="10" width="15.875" style="1" customWidth="1"/>
    <col min="11" max="11" width="9.125" style="10" bestFit="1" customWidth="1"/>
    <col min="12" max="13" width="9" style="1"/>
    <col min="14" max="14" width="9.125" style="1" bestFit="1" customWidth="1"/>
    <col min="15" max="15" width="16.75" style="1" bestFit="1" customWidth="1"/>
    <col min="16" max="16384" width="9" style="1"/>
  </cols>
  <sheetData>
    <row r="1" spans="1:15" ht="24.75" customHeight="1">
      <c r="A1" s="28" t="s">
        <v>0</v>
      </c>
      <c r="B1" s="30" t="s">
        <v>1</v>
      </c>
      <c r="C1" s="30" t="s">
        <v>2</v>
      </c>
      <c r="D1" s="30" t="s">
        <v>3</v>
      </c>
      <c r="E1" s="30" t="s">
        <v>7</v>
      </c>
      <c r="F1" s="30" t="s">
        <v>6</v>
      </c>
      <c r="G1" s="24" t="s">
        <v>233</v>
      </c>
      <c r="H1" s="25"/>
      <c r="I1" s="24" t="s">
        <v>236</v>
      </c>
      <c r="J1" s="25"/>
      <c r="K1" s="26" t="s">
        <v>9</v>
      </c>
    </row>
    <row r="2" spans="1:15" ht="24.75" customHeight="1">
      <c r="A2" s="29"/>
      <c r="B2" s="31"/>
      <c r="C2" s="31"/>
      <c r="D2" s="31"/>
      <c r="E2" s="31"/>
      <c r="F2" s="31"/>
      <c r="G2" s="2" t="s">
        <v>234</v>
      </c>
      <c r="H2" s="2" t="s">
        <v>235</v>
      </c>
      <c r="I2" s="2" t="s">
        <v>234</v>
      </c>
      <c r="J2" s="2" t="s">
        <v>235</v>
      </c>
      <c r="K2" s="27"/>
      <c r="L2" s="12" t="s">
        <v>4</v>
      </c>
      <c r="M2" s="2" t="s">
        <v>5</v>
      </c>
      <c r="N2" s="2" t="s">
        <v>10</v>
      </c>
      <c r="O2" s="2" t="s">
        <v>8</v>
      </c>
    </row>
    <row r="3" spans="1:15" ht="44.25" customHeight="1">
      <c r="A3" s="14" t="s">
        <v>11</v>
      </c>
      <c r="B3" s="3" t="s">
        <v>193</v>
      </c>
      <c r="C3" s="3" t="s">
        <v>23</v>
      </c>
      <c r="D3" s="3" t="s">
        <v>127</v>
      </c>
      <c r="E3" s="4">
        <v>456</v>
      </c>
      <c r="F3" s="8" t="s">
        <v>128</v>
      </c>
      <c r="G3" s="5">
        <f>H3/E3</f>
        <v>3600000</v>
      </c>
      <c r="H3" s="5">
        <v>1641600000</v>
      </c>
      <c r="I3" s="9">
        <f>J3/E3</f>
        <v>3730000</v>
      </c>
      <c r="J3" s="5">
        <v>1700880000</v>
      </c>
      <c r="K3" s="15">
        <v>3.61</v>
      </c>
      <c r="L3" s="13" t="s">
        <v>12</v>
      </c>
      <c r="M3" s="3" t="s">
        <v>15</v>
      </c>
      <c r="N3" s="6">
        <v>3.64</v>
      </c>
      <c r="O3" s="5">
        <v>1190616000</v>
      </c>
    </row>
    <row r="4" spans="1:15" ht="44.25" customHeight="1">
      <c r="A4" s="14" t="s">
        <v>11</v>
      </c>
      <c r="B4" s="3" t="s">
        <v>201</v>
      </c>
      <c r="C4" s="3" t="s">
        <v>34</v>
      </c>
      <c r="D4" s="3" t="s">
        <v>131</v>
      </c>
      <c r="E4" s="4">
        <v>648.5</v>
      </c>
      <c r="F4" s="8" t="s">
        <v>128</v>
      </c>
      <c r="G4" s="5">
        <f t="shared" ref="G4:G10" si="0">H4/E4</f>
        <v>1650000</v>
      </c>
      <c r="H4" s="5">
        <v>1070025000</v>
      </c>
      <c r="I4" s="9">
        <f t="shared" ref="I4:I10" si="1">J4/E4</f>
        <v>1710000</v>
      </c>
      <c r="J4" s="5">
        <v>1108935000</v>
      </c>
      <c r="K4" s="15">
        <v>3.64</v>
      </c>
      <c r="L4" s="13" t="s">
        <v>12</v>
      </c>
      <c r="M4" s="3" t="s">
        <v>24</v>
      </c>
      <c r="N4" s="6">
        <v>3.64</v>
      </c>
      <c r="O4" s="5">
        <v>776254500</v>
      </c>
    </row>
    <row r="5" spans="1:15" ht="44.25" customHeight="1">
      <c r="A5" s="14" t="s">
        <v>11</v>
      </c>
      <c r="B5" s="3" t="s">
        <v>206</v>
      </c>
      <c r="C5" s="3" t="s">
        <v>41</v>
      </c>
      <c r="D5" s="3" t="s">
        <v>42</v>
      </c>
      <c r="E5" s="4">
        <v>2810</v>
      </c>
      <c r="F5" s="8" t="s">
        <v>14</v>
      </c>
      <c r="G5" s="5">
        <f t="shared" si="0"/>
        <v>220000</v>
      </c>
      <c r="H5" s="5">
        <v>618200000</v>
      </c>
      <c r="I5" s="9">
        <f t="shared" si="1"/>
        <v>228000</v>
      </c>
      <c r="J5" s="5">
        <v>640680000</v>
      </c>
      <c r="K5" s="15">
        <v>3.64</v>
      </c>
      <c r="L5" s="13" t="s">
        <v>25</v>
      </c>
      <c r="M5" s="3" t="s">
        <v>21</v>
      </c>
      <c r="N5" s="6">
        <v>3.64</v>
      </c>
      <c r="O5" s="5">
        <v>448476000</v>
      </c>
    </row>
    <row r="6" spans="1:15" ht="44.25" customHeight="1">
      <c r="A6" s="14" t="s">
        <v>11</v>
      </c>
      <c r="B6" s="3" t="s">
        <v>215</v>
      </c>
      <c r="C6" s="3" t="s">
        <v>133</v>
      </c>
      <c r="D6" s="3" t="s">
        <v>134</v>
      </c>
      <c r="E6" s="4">
        <v>992</v>
      </c>
      <c r="F6" s="8" t="s">
        <v>128</v>
      </c>
      <c r="G6" s="5">
        <f t="shared" si="0"/>
        <v>1650000</v>
      </c>
      <c r="H6" s="5">
        <v>1636800000</v>
      </c>
      <c r="I6" s="9">
        <f t="shared" si="1"/>
        <v>1710000</v>
      </c>
      <c r="J6" s="5">
        <v>1696320000</v>
      </c>
      <c r="K6" s="15">
        <v>3.64</v>
      </c>
      <c r="L6" s="13" t="s">
        <v>12</v>
      </c>
      <c r="M6" s="3" t="s">
        <v>24</v>
      </c>
      <c r="N6" s="6">
        <v>3.64</v>
      </c>
      <c r="O6" s="5">
        <v>1187424000</v>
      </c>
    </row>
    <row r="7" spans="1:15" ht="44.25" customHeight="1">
      <c r="A7" s="14" t="s">
        <v>11</v>
      </c>
      <c r="B7" s="3" t="s">
        <v>221</v>
      </c>
      <c r="C7" s="3" t="s">
        <v>135</v>
      </c>
      <c r="D7" s="3" t="s">
        <v>136</v>
      </c>
      <c r="E7" s="4">
        <v>654.29999999999995</v>
      </c>
      <c r="F7" s="8" t="s">
        <v>128</v>
      </c>
      <c r="G7" s="5">
        <f t="shared" si="0"/>
        <v>1500000</v>
      </c>
      <c r="H7" s="5">
        <v>981449999.99999988</v>
      </c>
      <c r="I7" s="9">
        <f t="shared" si="1"/>
        <v>1550000</v>
      </c>
      <c r="J7" s="5">
        <v>1014164999.9999999</v>
      </c>
      <c r="K7" s="15">
        <v>3.33</v>
      </c>
      <c r="L7" s="13" t="s">
        <v>12</v>
      </c>
      <c r="M7" s="3" t="s">
        <v>85</v>
      </c>
      <c r="N7" s="6">
        <v>3.64</v>
      </c>
      <c r="O7" s="5">
        <v>709915500</v>
      </c>
    </row>
    <row r="8" spans="1:15" ht="44.25" customHeight="1">
      <c r="A8" s="14" t="s">
        <v>11</v>
      </c>
      <c r="B8" s="3" t="s">
        <v>241</v>
      </c>
      <c r="C8" s="3" t="s">
        <v>117</v>
      </c>
      <c r="D8" s="3" t="s">
        <v>139</v>
      </c>
      <c r="E8" s="4">
        <v>568.79999999999995</v>
      </c>
      <c r="F8" s="8" t="s">
        <v>128</v>
      </c>
      <c r="G8" s="5">
        <f t="shared" si="0"/>
        <v>1150000</v>
      </c>
      <c r="H8" s="5">
        <v>654120000</v>
      </c>
      <c r="I8" s="9">
        <f t="shared" si="1"/>
        <v>1190000</v>
      </c>
      <c r="J8" s="5">
        <v>676872000</v>
      </c>
      <c r="K8" s="15">
        <v>3.48</v>
      </c>
      <c r="L8" s="13" t="s">
        <v>12</v>
      </c>
      <c r="M8" s="3" t="s">
        <v>24</v>
      </c>
      <c r="N8" s="6">
        <v>3.64</v>
      </c>
      <c r="O8" s="5">
        <v>473810400</v>
      </c>
    </row>
    <row r="9" spans="1:15" ht="44.25" customHeight="1">
      <c r="A9" s="14" t="s">
        <v>11</v>
      </c>
      <c r="B9" s="3" t="s">
        <v>227</v>
      </c>
      <c r="C9" s="3" t="s">
        <v>142</v>
      </c>
      <c r="D9" s="3" t="s">
        <v>143</v>
      </c>
      <c r="E9" s="4">
        <v>603.70000000000005</v>
      </c>
      <c r="F9" s="8" t="s">
        <v>128</v>
      </c>
      <c r="G9" s="5">
        <f t="shared" si="0"/>
        <v>1080000</v>
      </c>
      <c r="H9" s="5">
        <v>651996000</v>
      </c>
      <c r="I9" s="9">
        <f t="shared" si="1"/>
        <v>1120000</v>
      </c>
      <c r="J9" s="5">
        <v>676144000</v>
      </c>
      <c r="K9" s="15">
        <v>3.7</v>
      </c>
      <c r="L9" s="13" t="s">
        <v>12</v>
      </c>
      <c r="M9" s="3" t="s">
        <v>18</v>
      </c>
      <c r="N9" s="6">
        <v>3.64</v>
      </c>
      <c r="O9" s="5">
        <v>473300800</v>
      </c>
    </row>
    <row r="10" spans="1:15" ht="44.25" customHeight="1">
      <c r="A10" s="14" t="s">
        <v>11</v>
      </c>
      <c r="B10" s="3" t="s">
        <v>223</v>
      </c>
      <c r="C10" s="3" t="s">
        <v>144</v>
      </c>
      <c r="D10" s="3" t="s">
        <v>145</v>
      </c>
      <c r="E10" s="4">
        <v>1724.7</v>
      </c>
      <c r="F10" s="8" t="s">
        <v>128</v>
      </c>
      <c r="G10" s="5">
        <f t="shared" si="0"/>
        <v>600000</v>
      </c>
      <c r="H10" s="5">
        <v>1034820000</v>
      </c>
      <c r="I10" s="9">
        <f t="shared" si="1"/>
        <v>620000</v>
      </c>
      <c r="J10" s="5">
        <v>1069314000</v>
      </c>
      <c r="K10" s="15">
        <v>3.33</v>
      </c>
      <c r="L10" s="13" t="s">
        <v>12</v>
      </c>
      <c r="M10" s="3" t="s">
        <v>85</v>
      </c>
      <c r="N10" s="6">
        <v>3.64</v>
      </c>
      <c r="O10" s="5">
        <v>748519800</v>
      </c>
    </row>
    <row r="11" spans="1:15" ht="44.25" customHeight="1">
      <c r="A11" s="14" t="s">
        <v>11</v>
      </c>
      <c r="B11" s="3" t="s">
        <v>229</v>
      </c>
      <c r="C11" s="3" t="s">
        <v>146</v>
      </c>
      <c r="D11" s="3" t="s">
        <v>147</v>
      </c>
      <c r="E11" s="4">
        <v>595.20000000000005</v>
      </c>
      <c r="F11" s="8" t="s">
        <v>128</v>
      </c>
      <c r="G11" s="5">
        <f t="shared" ref="G11:G18" si="2">H11/E11</f>
        <v>1580000</v>
      </c>
      <c r="H11" s="5">
        <v>940416000.00000012</v>
      </c>
      <c r="I11" s="9">
        <f t="shared" ref="I11:I18" si="3">J11/E11</f>
        <v>1640000</v>
      </c>
      <c r="J11" s="5">
        <v>976128000.00000012</v>
      </c>
      <c r="K11" s="15">
        <v>3.8</v>
      </c>
      <c r="L11" s="13" t="s">
        <v>12</v>
      </c>
      <c r="M11" s="3" t="s">
        <v>85</v>
      </c>
      <c r="N11" s="6">
        <v>3.64</v>
      </c>
      <c r="O11" s="5">
        <v>683289600</v>
      </c>
    </row>
    <row r="12" spans="1:15" ht="44.25" customHeight="1">
      <c r="A12" s="14" t="s">
        <v>11</v>
      </c>
      <c r="B12" s="3" t="s">
        <v>232</v>
      </c>
      <c r="C12" s="3" t="s">
        <v>148</v>
      </c>
      <c r="D12" s="3" t="s">
        <v>149</v>
      </c>
      <c r="E12" s="4">
        <v>4426</v>
      </c>
      <c r="F12" s="8" t="s">
        <v>128</v>
      </c>
      <c r="G12" s="5">
        <f t="shared" si="2"/>
        <v>280000</v>
      </c>
      <c r="H12" s="5">
        <v>1239280000</v>
      </c>
      <c r="I12" s="9">
        <f t="shared" si="3"/>
        <v>292000</v>
      </c>
      <c r="J12" s="5">
        <v>1292392000</v>
      </c>
      <c r="K12" s="15">
        <v>4.29</v>
      </c>
      <c r="L12" s="13" t="s">
        <v>20</v>
      </c>
      <c r="M12" s="3" t="s">
        <v>26</v>
      </c>
      <c r="N12" s="6">
        <v>3.64</v>
      </c>
      <c r="O12" s="5">
        <v>904674400</v>
      </c>
    </row>
    <row r="13" spans="1:15" ht="44.25" customHeight="1">
      <c r="A13" s="14" t="s">
        <v>19</v>
      </c>
      <c r="B13" s="3" t="s">
        <v>191</v>
      </c>
      <c r="C13" s="3" t="s">
        <v>150</v>
      </c>
      <c r="D13" s="3" t="s">
        <v>151</v>
      </c>
      <c r="E13" s="4">
        <v>182.8</v>
      </c>
      <c r="F13" s="8" t="s">
        <v>128</v>
      </c>
      <c r="G13" s="5">
        <f t="shared" si="2"/>
        <v>11100000</v>
      </c>
      <c r="H13" s="5">
        <v>2029080000.0000002</v>
      </c>
      <c r="I13" s="9">
        <f t="shared" si="3"/>
        <v>11500000</v>
      </c>
      <c r="J13" s="5">
        <v>2102200000.0000002</v>
      </c>
      <c r="K13" s="15">
        <v>3.6</v>
      </c>
      <c r="L13" s="13" t="s">
        <v>12</v>
      </c>
      <c r="M13" s="3" t="s">
        <v>85</v>
      </c>
      <c r="N13" s="6">
        <v>3.64</v>
      </c>
      <c r="O13" s="5">
        <v>1471540000</v>
      </c>
    </row>
    <row r="14" spans="1:15" ht="44.25" customHeight="1">
      <c r="A14" s="14" t="s">
        <v>19</v>
      </c>
      <c r="B14" s="3" t="s">
        <v>198</v>
      </c>
      <c r="C14" s="3" t="s">
        <v>27</v>
      </c>
      <c r="D14" s="3" t="s">
        <v>28</v>
      </c>
      <c r="E14" s="4">
        <v>15868</v>
      </c>
      <c r="F14" s="8" t="s">
        <v>14</v>
      </c>
      <c r="G14" s="5">
        <f t="shared" si="2"/>
        <v>149000</v>
      </c>
      <c r="H14" s="5">
        <v>2364332000</v>
      </c>
      <c r="I14" s="9">
        <f t="shared" si="3"/>
        <v>154000</v>
      </c>
      <c r="J14" s="5">
        <v>2443672000</v>
      </c>
      <c r="K14" s="15">
        <v>3.36</v>
      </c>
      <c r="L14" s="13" t="s">
        <v>29</v>
      </c>
      <c r="M14" s="3" t="s">
        <v>21</v>
      </c>
      <c r="N14" s="6">
        <v>3.64</v>
      </c>
      <c r="O14" s="5">
        <v>1710570400</v>
      </c>
    </row>
    <row r="15" spans="1:15" ht="44.25" customHeight="1">
      <c r="A15" s="14" t="s">
        <v>19</v>
      </c>
      <c r="B15" s="3" t="s">
        <v>238</v>
      </c>
      <c r="C15" s="3" t="s">
        <v>108</v>
      </c>
      <c r="D15" s="3" t="s">
        <v>157</v>
      </c>
      <c r="E15" s="4">
        <v>689.7</v>
      </c>
      <c r="F15" s="8" t="s">
        <v>128</v>
      </c>
      <c r="G15" s="5">
        <f t="shared" si="2"/>
        <v>2995000</v>
      </c>
      <c r="H15" s="5">
        <v>2065651500.0000002</v>
      </c>
      <c r="I15" s="9">
        <f t="shared" si="3"/>
        <v>3100000</v>
      </c>
      <c r="J15" s="5">
        <v>2138070000.0000002</v>
      </c>
      <c r="K15" s="15">
        <v>3.51</v>
      </c>
      <c r="L15" s="13" t="s">
        <v>12</v>
      </c>
      <c r="M15" s="3" t="s">
        <v>76</v>
      </c>
      <c r="N15" s="6">
        <v>3.64</v>
      </c>
      <c r="O15" s="5">
        <v>1496649000</v>
      </c>
    </row>
    <row r="16" spans="1:15" ht="44.25" customHeight="1">
      <c r="A16" s="14" t="s">
        <v>19</v>
      </c>
      <c r="B16" s="3" t="s">
        <v>216</v>
      </c>
      <c r="C16" s="3" t="s">
        <v>43</v>
      </c>
      <c r="D16" s="3" t="s">
        <v>44</v>
      </c>
      <c r="E16" s="4">
        <v>7121</v>
      </c>
      <c r="F16" s="8" t="s">
        <v>14</v>
      </c>
      <c r="G16" s="5">
        <f t="shared" si="2"/>
        <v>545000</v>
      </c>
      <c r="H16" s="5">
        <v>3880945000</v>
      </c>
      <c r="I16" s="9">
        <f t="shared" si="3"/>
        <v>565000</v>
      </c>
      <c r="J16" s="5">
        <v>4023365000</v>
      </c>
      <c r="K16" s="15">
        <v>3.67</v>
      </c>
      <c r="L16" s="13" t="s">
        <v>12</v>
      </c>
      <c r="M16" s="3" t="s">
        <v>45</v>
      </c>
      <c r="N16" s="6">
        <v>3.64</v>
      </c>
      <c r="O16" s="5">
        <v>2816355500</v>
      </c>
    </row>
    <row r="17" spans="1:15" ht="44.25" customHeight="1">
      <c r="A17" s="14" t="s">
        <v>19</v>
      </c>
      <c r="B17" s="3" t="s">
        <v>219</v>
      </c>
      <c r="C17" s="3" t="s">
        <v>160</v>
      </c>
      <c r="D17" s="3" t="s">
        <v>161</v>
      </c>
      <c r="E17" s="4">
        <v>1382</v>
      </c>
      <c r="F17" s="8" t="s">
        <v>128</v>
      </c>
      <c r="G17" s="5">
        <f t="shared" si="2"/>
        <v>1500000</v>
      </c>
      <c r="H17" s="5">
        <v>2073000000</v>
      </c>
      <c r="I17" s="9">
        <f t="shared" si="3"/>
        <v>1550000</v>
      </c>
      <c r="J17" s="5">
        <v>2142100000</v>
      </c>
      <c r="K17" s="15">
        <v>3.33</v>
      </c>
      <c r="L17" s="13" t="s">
        <v>12</v>
      </c>
      <c r="M17" s="3" t="s">
        <v>85</v>
      </c>
      <c r="N17" s="6">
        <v>3.64</v>
      </c>
      <c r="O17" s="5">
        <v>1499470000</v>
      </c>
    </row>
    <row r="18" spans="1:15" ht="44.25" customHeight="1">
      <c r="A18" s="14" t="s">
        <v>19</v>
      </c>
      <c r="B18" s="3" t="s">
        <v>222</v>
      </c>
      <c r="C18" s="3" t="s">
        <v>162</v>
      </c>
      <c r="D18" s="3" t="s">
        <v>163</v>
      </c>
      <c r="E18" s="4">
        <v>6552.4</v>
      </c>
      <c r="F18" s="8" t="s">
        <v>128</v>
      </c>
      <c r="G18" s="5">
        <f t="shared" si="2"/>
        <v>405000</v>
      </c>
      <c r="H18" s="5">
        <v>2653722000</v>
      </c>
      <c r="I18" s="9">
        <f t="shared" si="3"/>
        <v>420000</v>
      </c>
      <c r="J18" s="5">
        <v>2752008000</v>
      </c>
      <c r="K18" s="15">
        <v>3.7</v>
      </c>
      <c r="L18" s="13" t="s">
        <v>12</v>
      </c>
      <c r="M18" s="3" t="s">
        <v>116</v>
      </c>
      <c r="N18" s="6">
        <v>3.64</v>
      </c>
      <c r="O18" s="5">
        <v>1926405600</v>
      </c>
    </row>
    <row r="19" spans="1:15" ht="44.25" customHeight="1">
      <c r="A19" s="14" t="s">
        <v>19</v>
      </c>
      <c r="B19" s="3" t="s">
        <v>228</v>
      </c>
      <c r="C19" s="3" t="s">
        <v>63</v>
      </c>
      <c r="D19" s="3" t="s">
        <v>64</v>
      </c>
      <c r="E19" s="4">
        <v>12424</v>
      </c>
      <c r="F19" s="8" t="s">
        <v>14</v>
      </c>
      <c r="G19" s="5">
        <f t="shared" ref="G19:G24" si="4">H19/E19</f>
        <v>158000</v>
      </c>
      <c r="H19" s="5">
        <v>1962992000</v>
      </c>
      <c r="I19" s="9">
        <f t="shared" ref="I19:I24" si="5">J19/E19</f>
        <v>164000</v>
      </c>
      <c r="J19" s="5">
        <v>2037536000</v>
      </c>
      <c r="K19" s="15">
        <v>3.8</v>
      </c>
      <c r="L19" s="13" t="s">
        <v>20</v>
      </c>
      <c r="M19" s="3" t="s">
        <v>13</v>
      </c>
      <c r="N19" s="6">
        <v>3.64</v>
      </c>
      <c r="O19" s="5">
        <v>1426275200</v>
      </c>
    </row>
    <row r="20" spans="1:15" ht="44.25" customHeight="1">
      <c r="A20" s="14" t="s">
        <v>22</v>
      </c>
      <c r="B20" s="3" t="s">
        <v>191</v>
      </c>
      <c r="C20" s="3" t="s">
        <v>125</v>
      </c>
      <c r="D20" s="3" t="s">
        <v>98</v>
      </c>
      <c r="E20" s="4">
        <v>2054.9</v>
      </c>
      <c r="F20" s="8" t="s">
        <v>128</v>
      </c>
      <c r="G20" s="5">
        <f t="shared" si="4"/>
        <v>18600000</v>
      </c>
      <c r="H20" s="5">
        <v>38221140000</v>
      </c>
      <c r="I20" s="9">
        <f t="shared" si="5"/>
        <v>19300000</v>
      </c>
      <c r="J20" s="5">
        <v>39659570000</v>
      </c>
      <c r="K20" s="15">
        <v>3.76</v>
      </c>
      <c r="L20" s="13" t="s">
        <v>12</v>
      </c>
      <c r="M20" s="3" t="s">
        <v>85</v>
      </c>
      <c r="N20" s="6">
        <v>3.64</v>
      </c>
      <c r="O20" s="5">
        <v>27761699000</v>
      </c>
    </row>
    <row r="21" spans="1:15" ht="44.25" customHeight="1">
      <c r="A21" s="14" t="s">
        <v>22</v>
      </c>
      <c r="B21" s="3" t="s">
        <v>195</v>
      </c>
      <c r="C21" s="3" t="s">
        <v>75</v>
      </c>
      <c r="D21" s="3" t="s">
        <v>167</v>
      </c>
      <c r="E21" s="4">
        <v>2026</v>
      </c>
      <c r="F21" s="8" t="s">
        <v>128</v>
      </c>
      <c r="G21" s="5">
        <f t="shared" si="4"/>
        <v>3300000</v>
      </c>
      <c r="H21" s="5">
        <v>6685800000</v>
      </c>
      <c r="I21" s="9">
        <f t="shared" si="5"/>
        <v>3430000</v>
      </c>
      <c r="J21" s="5">
        <v>6949180000</v>
      </c>
      <c r="K21" s="15">
        <v>3.94</v>
      </c>
      <c r="L21" s="13" t="s">
        <v>12</v>
      </c>
      <c r="M21" s="3" t="s">
        <v>24</v>
      </c>
      <c r="N21" s="6">
        <v>3.64</v>
      </c>
      <c r="O21" s="5">
        <v>4864426000</v>
      </c>
    </row>
    <row r="22" spans="1:15" ht="44.25" customHeight="1">
      <c r="A22" s="14" t="s">
        <v>22</v>
      </c>
      <c r="B22" s="3" t="s">
        <v>196</v>
      </c>
      <c r="C22" s="3" t="s">
        <v>168</v>
      </c>
      <c r="D22" s="3" t="s">
        <v>169</v>
      </c>
      <c r="E22" s="4">
        <v>1934.3</v>
      </c>
      <c r="F22" s="8" t="s">
        <v>128</v>
      </c>
      <c r="G22" s="5">
        <f t="shared" si="4"/>
        <v>4700000</v>
      </c>
      <c r="H22" s="5">
        <v>9091210000</v>
      </c>
      <c r="I22" s="9">
        <f t="shared" si="5"/>
        <v>4885000</v>
      </c>
      <c r="J22" s="5">
        <v>9449055500</v>
      </c>
      <c r="K22" s="15">
        <v>3.94</v>
      </c>
      <c r="L22" s="13" t="s">
        <v>12</v>
      </c>
      <c r="M22" s="3" t="s">
        <v>18</v>
      </c>
      <c r="N22" s="6">
        <v>3.64</v>
      </c>
      <c r="O22" s="5">
        <v>6614338850</v>
      </c>
    </row>
    <row r="23" spans="1:15" ht="44.25" customHeight="1">
      <c r="A23" s="14" t="s">
        <v>22</v>
      </c>
      <c r="B23" s="3" t="s">
        <v>202</v>
      </c>
      <c r="C23" s="3" t="s">
        <v>39</v>
      </c>
      <c r="D23" s="3" t="s">
        <v>40</v>
      </c>
      <c r="E23" s="4">
        <v>55277.1</v>
      </c>
      <c r="F23" s="8" t="s">
        <v>14</v>
      </c>
      <c r="G23" s="5">
        <f t="shared" si="4"/>
        <v>1400000</v>
      </c>
      <c r="H23" s="5">
        <v>77387940000</v>
      </c>
      <c r="I23" s="9">
        <f t="shared" si="5"/>
        <v>1450000</v>
      </c>
      <c r="J23" s="5">
        <v>80151795000</v>
      </c>
      <c r="K23" s="15">
        <v>3.57</v>
      </c>
      <c r="L23" s="13" t="s">
        <v>12</v>
      </c>
      <c r="M23" s="3" t="s">
        <v>18</v>
      </c>
      <c r="N23" s="6">
        <v>3.64</v>
      </c>
      <c r="O23" s="5">
        <v>56106256500</v>
      </c>
    </row>
    <row r="24" spans="1:15" ht="44.25" customHeight="1">
      <c r="A24" s="14" t="s">
        <v>22</v>
      </c>
      <c r="B24" s="3" t="s">
        <v>209</v>
      </c>
      <c r="C24" s="3" t="s">
        <v>78</v>
      </c>
      <c r="D24" s="3" t="s">
        <v>172</v>
      </c>
      <c r="E24" s="4">
        <v>8183</v>
      </c>
      <c r="F24" s="8" t="s">
        <v>128</v>
      </c>
      <c r="G24" s="5">
        <f t="shared" si="4"/>
        <v>1660000</v>
      </c>
      <c r="H24" s="5">
        <v>13583780000</v>
      </c>
      <c r="I24" s="9">
        <f t="shared" si="5"/>
        <v>1720000</v>
      </c>
      <c r="J24" s="5">
        <v>14074760000</v>
      </c>
      <c r="K24" s="15">
        <v>3.61</v>
      </c>
      <c r="L24" s="13" t="s">
        <v>12</v>
      </c>
      <c r="M24" s="3" t="s">
        <v>24</v>
      </c>
      <c r="N24" s="6">
        <v>3.64</v>
      </c>
      <c r="O24" s="5">
        <v>9852332000</v>
      </c>
    </row>
    <row r="25" spans="1:15" ht="44.25" customHeight="1">
      <c r="A25" s="14" t="s">
        <v>22</v>
      </c>
      <c r="B25" s="3" t="s">
        <v>226</v>
      </c>
      <c r="C25" s="3" t="s">
        <v>57</v>
      </c>
      <c r="D25" s="3" t="s">
        <v>58</v>
      </c>
      <c r="E25" s="4">
        <v>24696.799999999999</v>
      </c>
      <c r="F25" s="8" t="s">
        <v>14</v>
      </c>
      <c r="G25" s="5">
        <f t="shared" ref="G25:G26" si="6">H25/E25</f>
        <v>445000</v>
      </c>
      <c r="H25" s="5">
        <v>10990076000</v>
      </c>
      <c r="I25" s="9">
        <f t="shared" ref="I25:I26" si="7">J25/E25</f>
        <v>462000</v>
      </c>
      <c r="J25" s="5">
        <v>11409921600</v>
      </c>
      <c r="K25" s="15">
        <v>3.82</v>
      </c>
      <c r="L25" s="13" t="s">
        <v>12</v>
      </c>
      <c r="M25" s="3" t="s">
        <v>18</v>
      </c>
      <c r="N25" s="6">
        <v>3.64</v>
      </c>
      <c r="O25" s="5">
        <v>7986945120</v>
      </c>
    </row>
    <row r="26" spans="1:15" ht="44.25" customHeight="1">
      <c r="A26" s="16" t="s">
        <v>22</v>
      </c>
      <c r="B26" s="17" t="s">
        <v>231</v>
      </c>
      <c r="C26" s="17" t="s">
        <v>65</v>
      </c>
      <c r="D26" s="17" t="s">
        <v>66</v>
      </c>
      <c r="E26" s="18">
        <v>24733</v>
      </c>
      <c r="F26" s="19" t="s">
        <v>14</v>
      </c>
      <c r="G26" s="21">
        <f t="shared" si="6"/>
        <v>455000</v>
      </c>
      <c r="H26" s="21">
        <v>11253515000</v>
      </c>
      <c r="I26" s="23">
        <f t="shared" si="7"/>
        <v>470000</v>
      </c>
      <c r="J26" s="21">
        <v>11624510000</v>
      </c>
      <c r="K26" s="22">
        <v>3.3</v>
      </c>
      <c r="L26" s="13" t="s">
        <v>12</v>
      </c>
      <c r="M26" s="3" t="s">
        <v>13</v>
      </c>
      <c r="N26" s="6">
        <v>3.64</v>
      </c>
      <c r="O26" s="5">
        <v>8137157000</v>
      </c>
    </row>
  </sheetData>
  <sortState ref="A2:M152">
    <sortCondition ref="A2:A152"/>
  </sortState>
  <mergeCells count="9">
    <mergeCell ref="G1:H1"/>
    <mergeCell ref="I1:J1"/>
    <mergeCell ref="K1:K2"/>
    <mergeCell ref="A1:A2"/>
    <mergeCell ref="B1:B2"/>
    <mergeCell ref="C1:C2"/>
    <mergeCell ref="D1:D2"/>
    <mergeCell ref="E1:E2"/>
    <mergeCell ref="F1:F2"/>
  </mergeCells>
  <phoneticPr fontId="2" type="noConversion"/>
  <pageMargins left="0.17" right="0.2" top="0.74803149606299213" bottom="0.67" header="0.31496062992125984" footer="0.31496062992125984"/>
  <pageSetup paperSize="9" scale="65" orientation="portrait" r:id="rId1"/>
  <headerFooter>
    <oddHeader>&amp;C&amp;"-,굵게"&amp;18종합부동산세_종합합산과세(비사업용)_전국 변동률 기준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O37"/>
  <sheetViews>
    <sheetView view="pageBreakPreview" zoomScaleSheetLayoutView="100" workbookViewId="0">
      <selection activeCell="B33" sqref="B33"/>
    </sheetView>
  </sheetViews>
  <sheetFormatPr defaultRowHeight="16.5"/>
  <cols>
    <col min="1" max="1" width="20.875" customWidth="1"/>
    <col min="2" max="2" width="21" bestFit="1" customWidth="1"/>
    <col min="3" max="3" width="13.75" bestFit="1" customWidth="1"/>
    <col min="4" max="4" width="9.125" hidden="1" customWidth="1"/>
    <col min="5" max="5" width="11.875" customWidth="1"/>
    <col min="6" max="6" width="9" style="7"/>
    <col min="7" max="7" width="12.875" customWidth="1"/>
    <col min="8" max="8" width="15.375" customWidth="1"/>
    <col min="9" max="9" width="12.875" customWidth="1"/>
    <col min="10" max="10" width="15.625" customWidth="1"/>
    <col min="11" max="11" width="9.125" style="7" bestFit="1" customWidth="1"/>
    <col min="12" max="12" width="4.75" bestFit="1" customWidth="1"/>
    <col min="13" max="13" width="8" bestFit="1" customWidth="1"/>
    <col min="14" max="14" width="9.125" bestFit="1" customWidth="1"/>
    <col min="15" max="15" width="19.125" bestFit="1" customWidth="1"/>
  </cols>
  <sheetData>
    <row r="1" spans="1:15" ht="22.5" customHeight="1">
      <c r="A1" s="28" t="s">
        <v>243</v>
      </c>
      <c r="B1" s="30" t="s">
        <v>244</v>
      </c>
      <c r="C1" s="30" t="s">
        <v>2</v>
      </c>
      <c r="D1" s="30" t="s">
        <v>3</v>
      </c>
      <c r="E1" s="30" t="s">
        <v>7</v>
      </c>
      <c r="F1" s="30" t="s">
        <v>6</v>
      </c>
      <c r="G1" s="24" t="s">
        <v>233</v>
      </c>
      <c r="H1" s="25"/>
      <c r="I1" s="24" t="s">
        <v>236</v>
      </c>
      <c r="J1" s="25"/>
      <c r="K1" s="26" t="s">
        <v>9</v>
      </c>
    </row>
    <row r="2" spans="1:15" ht="22.5" customHeight="1">
      <c r="A2" s="29"/>
      <c r="B2" s="31"/>
      <c r="C2" s="31"/>
      <c r="D2" s="31"/>
      <c r="E2" s="31"/>
      <c r="F2" s="31"/>
      <c r="G2" s="2" t="s">
        <v>234</v>
      </c>
      <c r="H2" s="2" t="s">
        <v>235</v>
      </c>
      <c r="I2" s="2" t="s">
        <v>234</v>
      </c>
      <c r="J2" s="2" t="s">
        <v>235</v>
      </c>
      <c r="K2" s="27"/>
      <c r="L2" s="12" t="s">
        <v>4</v>
      </c>
      <c r="M2" s="2" t="s">
        <v>5</v>
      </c>
      <c r="N2" s="2" t="s">
        <v>10</v>
      </c>
      <c r="O2" s="2" t="s">
        <v>126</v>
      </c>
    </row>
    <row r="3" spans="1:15" ht="30" customHeight="1">
      <c r="A3" s="14" t="s">
        <v>11</v>
      </c>
      <c r="B3" s="3" t="s">
        <v>237</v>
      </c>
      <c r="C3" s="3" t="s">
        <v>129</v>
      </c>
      <c r="D3" s="3" t="s">
        <v>130</v>
      </c>
      <c r="E3" s="4">
        <v>331.9</v>
      </c>
      <c r="F3" s="8" t="s">
        <v>128</v>
      </c>
      <c r="G3" s="5">
        <f>H3/E3</f>
        <v>5070000</v>
      </c>
      <c r="H3" s="5">
        <v>1682733000</v>
      </c>
      <c r="I3" s="5">
        <f>J3/E3</f>
        <v>5250000</v>
      </c>
      <c r="J3" s="5">
        <v>1742474999.9999998</v>
      </c>
      <c r="K3" s="15">
        <v>3.55</v>
      </c>
      <c r="L3" s="13" t="s">
        <v>12</v>
      </c>
      <c r="M3" s="3" t="s">
        <v>24</v>
      </c>
      <c r="N3" s="6">
        <v>3.54</v>
      </c>
      <c r="O3" s="5">
        <v>1219732500</v>
      </c>
    </row>
    <row r="4" spans="1:15" ht="30" customHeight="1">
      <c r="A4" s="14" t="s">
        <v>19</v>
      </c>
      <c r="B4" s="3" t="s">
        <v>196</v>
      </c>
      <c r="C4" s="3" t="s">
        <v>82</v>
      </c>
      <c r="D4" s="3" t="s">
        <v>152</v>
      </c>
      <c r="E4" s="4">
        <v>330.9</v>
      </c>
      <c r="F4" s="8" t="s">
        <v>128</v>
      </c>
      <c r="G4" s="5">
        <f t="shared" ref="G4:G37" si="0">H4/E4</f>
        <v>9300000</v>
      </c>
      <c r="H4" s="5">
        <v>3077370000</v>
      </c>
      <c r="I4" s="5">
        <f t="shared" ref="I4:I37" si="1">J4/E4</f>
        <v>9630000</v>
      </c>
      <c r="J4" s="5">
        <v>3186567000</v>
      </c>
      <c r="K4" s="15">
        <v>3.55</v>
      </c>
      <c r="L4" s="13" t="s">
        <v>12</v>
      </c>
      <c r="M4" s="3" t="s">
        <v>24</v>
      </c>
      <c r="N4" s="6">
        <v>3.54</v>
      </c>
      <c r="O4" s="5">
        <v>2230596900</v>
      </c>
    </row>
    <row r="5" spans="1:15" ht="30" customHeight="1">
      <c r="A5" s="14" t="s">
        <v>22</v>
      </c>
      <c r="B5" s="3" t="s">
        <v>195</v>
      </c>
      <c r="C5" s="3" t="s">
        <v>16</v>
      </c>
      <c r="D5" s="3" t="s">
        <v>173</v>
      </c>
      <c r="E5" s="4">
        <v>679.8</v>
      </c>
      <c r="F5" s="8" t="s">
        <v>128</v>
      </c>
      <c r="G5" s="5">
        <f t="shared" si="0"/>
        <v>12600000</v>
      </c>
      <c r="H5" s="5">
        <v>8565479999.999999</v>
      </c>
      <c r="I5" s="5">
        <f t="shared" si="1"/>
        <v>13000000</v>
      </c>
      <c r="J5" s="5">
        <v>8837400000</v>
      </c>
      <c r="K5" s="15">
        <v>3.17</v>
      </c>
      <c r="L5" s="13" t="s">
        <v>12</v>
      </c>
      <c r="M5" s="3" t="s">
        <v>13</v>
      </c>
      <c r="N5" s="6">
        <v>3.54</v>
      </c>
      <c r="O5" s="5">
        <v>6186180000</v>
      </c>
    </row>
    <row r="6" spans="1:15" ht="30" customHeight="1">
      <c r="A6" s="14" t="s">
        <v>11</v>
      </c>
      <c r="B6" s="3" t="s">
        <v>197</v>
      </c>
      <c r="C6" s="3" t="s">
        <v>68</v>
      </c>
      <c r="D6" s="3" t="s">
        <v>174</v>
      </c>
      <c r="E6" s="4">
        <v>311</v>
      </c>
      <c r="F6" s="8" t="s">
        <v>128</v>
      </c>
      <c r="G6" s="5">
        <f t="shared" si="0"/>
        <v>2990000</v>
      </c>
      <c r="H6" s="5">
        <v>929890000</v>
      </c>
      <c r="I6" s="5">
        <f t="shared" si="1"/>
        <v>3140000</v>
      </c>
      <c r="J6" s="5">
        <v>976540000</v>
      </c>
      <c r="K6" s="15">
        <v>5.0199999999999996</v>
      </c>
      <c r="L6" s="13" t="s">
        <v>12</v>
      </c>
      <c r="M6" s="3" t="s">
        <v>85</v>
      </c>
      <c r="N6" s="6">
        <v>5.17</v>
      </c>
      <c r="O6" s="5">
        <v>683578000</v>
      </c>
    </row>
    <row r="7" spans="1:15" ht="30" customHeight="1">
      <c r="A7" s="14" t="s">
        <v>19</v>
      </c>
      <c r="B7" s="3" t="s">
        <v>240</v>
      </c>
      <c r="C7" s="3" t="s">
        <v>103</v>
      </c>
      <c r="D7" s="3" t="s">
        <v>153</v>
      </c>
      <c r="E7" s="4">
        <v>1166</v>
      </c>
      <c r="F7" s="8" t="s">
        <v>128</v>
      </c>
      <c r="G7" s="5">
        <f t="shared" si="0"/>
        <v>1680000</v>
      </c>
      <c r="H7" s="5">
        <v>1958880000</v>
      </c>
      <c r="I7" s="5">
        <f t="shared" si="1"/>
        <v>1760000</v>
      </c>
      <c r="J7" s="5">
        <v>2052160000</v>
      </c>
      <c r="K7" s="15">
        <v>4.76</v>
      </c>
      <c r="L7" s="13" t="s">
        <v>12</v>
      </c>
      <c r="M7" s="3" t="s">
        <v>85</v>
      </c>
      <c r="N7" s="6">
        <v>5.17</v>
      </c>
      <c r="O7" s="5">
        <v>1436512000</v>
      </c>
    </row>
    <row r="8" spans="1:15" ht="30" customHeight="1">
      <c r="A8" s="14" t="s">
        <v>22</v>
      </c>
      <c r="B8" s="3" t="s">
        <v>199</v>
      </c>
      <c r="C8" s="3" t="s">
        <v>30</v>
      </c>
      <c r="D8" s="3" t="s">
        <v>31</v>
      </c>
      <c r="E8" s="4">
        <v>10548.3</v>
      </c>
      <c r="F8" s="8" t="s">
        <v>14</v>
      </c>
      <c r="G8" s="5">
        <f t="shared" si="0"/>
        <v>610000</v>
      </c>
      <c r="H8" s="5">
        <v>6434463000</v>
      </c>
      <c r="I8" s="5">
        <f t="shared" si="1"/>
        <v>630000</v>
      </c>
      <c r="J8" s="5">
        <v>6645429000</v>
      </c>
      <c r="K8" s="15">
        <v>3.28</v>
      </c>
      <c r="L8" s="13" t="s">
        <v>12</v>
      </c>
      <c r="M8" s="3" t="s">
        <v>18</v>
      </c>
      <c r="N8" s="6">
        <v>5.17</v>
      </c>
      <c r="O8" s="5">
        <v>4651800300</v>
      </c>
    </row>
    <row r="9" spans="1:15" ht="30" customHeight="1">
      <c r="A9" s="14" t="s">
        <v>11</v>
      </c>
      <c r="B9" s="3" t="s">
        <v>245</v>
      </c>
      <c r="C9" s="3" t="s">
        <v>107</v>
      </c>
      <c r="D9" s="3" t="s">
        <v>175</v>
      </c>
      <c r="E9" s="4">
        <v>375.8</v>
      </c>
      <c r="F9" s="8" t="s">
        <v>128</v>
      </c>
      <c r="G9" s="5">
        <f t="shared" si="0"/>
        <v>2470000</v>
      </c>
      <c r="H9" s="5">
        <v>928226000</v>
      </c>
      <c r="I9" s="5">
        <f t="shared" si="1"/>
        <v>2570000</v>
      </c>
      <c r="J9" s="5">
        <v>965806000</v>
      </c>
      <c r="K9" s="15">
        <v>4.05</v>
      </c>
      <c r="L9" s="13" t="s">
        <v>12</v>
      </c>
      <c r="M9" s="3" t="s">
        <v>15</v>
      </c>
      <c r="N9" s="6">
        <v>4.16</v>
      </c>
      <c r="O9" s="5">
        <v>676064200</v>
      </c>
    </row>
    <row r="10" spans="1:15" ht="30" customHeight="1">
      <c r="A10" s="14" t="s">
        <v>19</v>
      </c>
      <c r="B10" s="3" t="s">
        <v>201</v>
      </c>
      <c r="C10" s="3" t="s">
        <v>32</v>
      </c>
      <c r="D10" s="3" t="s">
        <v>35</v>
      </c>
      <c r="E10" s="4">
        <v>2466</v>
      </c>
      <c r="F10" s="8" t="s">
        <v>14</v>
      </c>
      <c r="G10" s="5">
        <f t="shared" si="0"/>
        <v>1100000</v>
      </c>
      <c r="H10" s="5">
        <v>2712600000</v>
      </c>
      <c r="I10" s="5">
        <f t="shared" si="1"/>
        <v>1150000</v>
      </c>
      <c r="J10" s="5">
        <v>2835900000</v>
      </c>
      <c r="K10" s="15">
        <v>4.55</v>
      </c>
      <c r="L10" s="13" t="s">
        <v>25</v>
      </c>
      <c r="M10" s="3" t="s">
        <v>13</v>
      </c>
      <c r="N10" s="6">
        <v>4.16</v>
      </c>
      <c r="O10" s="5">
        <v>1985130000</v>
      </c>
    </row>
    <row r="11" spans="1:15" ht="30" customHeight="1">
      <c r="A11" s="14" t="s">
        <v>22</v>
      </c>
      <c r="B11" s="3" t="s">
        <v>200</v>
      </c>
      <c r="C11" s="3" t="s">
        <v>36</v>
      </c>
      <c r="D11" s="3" t="s">
        <v>37</v>
      </c>
      <c r="E11" s="4">
        <v>27368.9</v>
      </c>
      <c r="F11" s="8" t="s">
        <v>14</v>
      </c>
      <c r="G11" s="5">
        <f t="shared" si="0"/>
        <v>1300000</v>
      </c>
      <c r="H11" s="5">
        <v>35579570000</v>
      </c>
      <c r="I11" s="5">
        <f t="shared" si="1"/>
        <v>1370000</v>
      </c>
      <c r="J11" s="5">
        <v>37495393000</v>
      </c>
      <c r="K11" s="15">
        <v>5.38</v>
      </c>
      <c r="L11" s="13" t="s">
        <v>12</v>
      </c>
      <c r="M11" s="3" t="s">
        <v>13</v>
      </c>
      <c r="N11" s="6">
        <v>4.16</v>
      </c>
      <c r="O11" s="5">
        <v>26246775100</v>
      </c>
    </row>
    <row r="12" spans="1:15" ht="30" customHeight="1">
      <c r="A12" s="14" t="s">
        <v>11</v>
      </c>
      <c r="B12" s="3" t="s">
        <v>203</v>
      </c>
      <c r="C12" s="3" t="s">
        <v>69</v>
      </c>
      <c r="D12" s="3" t="s">
        <v>70</v>
      </c>
      <c r="E12" s="4">
        <v>1736</v>
      </c>
      <c r="F12" s="8" t="s">
        <v>14</v>
      </c>
      <c r="G12" s="5">
        <f t="shared" si="0"/>
        <v>530000</v>
      </c>
      <c r="H12" s="5">
        <v>920080000</v>
      </c>
      <c r="I12" s="5">
        <f t="shared" si="1"/>
        <v>540000</v>
      </c>
      <c r="J12" s="5">
        <v>937440000</v>
      </c>
      <c r="K12" s="15">
        <v>1.89</v>
      </c>
      <c r="L12" s="13" t="s">
        <v>20</v>
      </c>
      <c r="M12" s="3" t="s">
        <v>21</v>
      </c>
      <c r="N12" s="6">
        <v>1.88</v>
      </c>
      <c r="O12" s="5">
        <v>656208000</v>
      </c>
    </row>
    <row r="13" spans="1:15" ht="30" customHeight="1">
      <c r="A13" s="14" t="s">
        <v>19</v>
      </c>
      <c r="B13" s="3" t="s">
        <v>204</v>
      </c>
      <c r="C13" s="3" t="s">
        <v>72</v>
      </c>
      <c r="D13" s="3" t="s">
        <v>154</v>
      </c>
      <c r="E13" s="4">
        <v>1160.0999999999999</v>
      </c>
      <c r="F13" s="8" t="s">
        <v>128</v>
      </c>
      <c r="G13" s="5">
        <f t="shared" si="0"/>
        <v>2400000</v>
      </c>
      <c r="H13" s="5">
        <v>2784240000</v>
      </c>
      <c r="I13" s="5">
        <f t="shared" si="1"/>
        <v>2440000</v>
      </c>
      <c r="J13" s="5">
        <v>2830644000</v>
      </c>
      <c r="K13" s="15">
        <v>1.67</v>
      </c>
      <c r="L13" s="13" t="s">
        <v>12</v>
      </c>
      <c r="M13" s="3" t="s">
        <v>21</v>
      </c>
      <c r="N13" s="6">
        <v>1.88</v>
      </c>
      <c r="O13" s="5">
        <v>1981450800</v>
      </c>
    </row>
    <row r="14" spans="1:15" ht="30" customHeight="1">
      <c r="A14" s="14" t="s">
        <v>22</v>
      </c>
      <c r="B14" s="3" t="s">
        <v>202</v>
      </c>
      <c r="C14" s="3" t="s">
        <v>39</v>
      </c>
      <c r="D14" s="3" t="s">
        <v>71</v>
      </c>
      <c r="E14" s="4">
        <v>41887.599999999999</v>
      </c>
      <c r="F14" s="8" t="s">
        <v>14</v>
      </c>
      <c r="G14" s="5">
        <f t="shared" si="0"/>
        <v>1900000</v>
      </c>
      <c r="H14" s="5">
        <v>79586440000</v>
      </c>
      <c r="I14" s="5">
        <f t="shared" si="1"/>
        <v>1930000</v>
      </c>
      <c r="J14" s="5">
        <v>80843068000</v>
      </c>
      <c r="K14" s="15">
        <v>1.58</v>
      </c>
      <c r="L14" s="13" t="s">
        <v>12</v>
      </c>
      <c r="M14" s="3" t="s">
        <v>13</v>
      </c>
      <c r="N14" s="6">
        <v>1.88</v>
      </c>
      <c r="O14" s="5">
        <v>56590147600</v>
      </c>
    </row>
    <row r="15" spans="1:15" ht="30" customHeight="1">
      <c r="A15" s="14" t="s">
        <v>11</v>
      </c>
      <c r="B15" s="3" t="s">
        <v>206</v>
      </c>
      <c r="C15" s="3" t="s">
        <v>176</v>
      </c>
      <c r="D15" s="3" t="s">
        <v>177</v>
      </c>
      <c r="E15" s="4">
        <v>1944</v>
      </c>
      <c r="F15" s="8" t="s">
        <v>128</v>
      </c>
      <c r="G15" s="5">
        <f t="shared" si="0"/>
        <v>385000</v>
      </c>
      <c r="H15" s="5">
        <v>748440000</v>
      </c>
      <c r="I15" s="5">
        <f t="shared" si="1"/>
        <v>390000</v>
      </c>
      <c r="J15" s="5">
        <v>758160000</v>
      </c>
      <c r="K15" s="15">
        <v>1.3</v>
      </c>
      <c r="L15" s="13" t="s">
        <v>25</v>
      </c>
      <c r="M15" s="3" t="s">
        <v>85</v>
      </c>
      <c r="N15" s="6">
        <v>1.4</v>
      </c>
      <c r="O15" s="5">
        <v>530712000</v>
      </c>
    </row>
    <row r="16" spans="1:15" ht="30" customHeight="1">
      <c r="A16" s="14" t="s">
        <v>19</v>
      </c>
      <c r="B16" s="3" t="s">
        <v>205</v>
      </c>
      <c r="C16" s="3" t="s">
        <v>155</v>
      </c>
      <c r="D16" s="3" t="s">
        <v>156</v>
      </c>
      <c r="E16" s="4">
        <v>2456</v>
      </c>
      <c r="F16" s="8" t="s">
        <v>128</v>
      </c>
      <c r="G16" s="5">
        <f t="shared" si="0"/>
        <v>1225000</v>
      </c>
      <c r="H16" s="5">
        <v>3008600000</v>
      </c>
      <c r="I16" s="5">
        <f t="shared" si="1"/>
        <v>1230000</v>
      </c>
      <c r="J16" s="5">
        <v>3020880000</v>
      </c>
      <c r="K16" s="15">
        <v>0.41</v>
      </c>
      <c r="L16" s="13" t="s">
        <v>33</v>
      </c>
      <c r="M16" s="3" t="s">
        <v>85</v>
      </c>
      <c r="N16" s="6">
        <v>1.4</v>
      </c>
      <c r="O16" s="5">
        <v>2114616000</v>
      </c>
    </row>
    <row r="17" spans="1:15" ht="30" customHeight="1">
      <c r="A17" s="14" t="s">
        <v>11</v>
      </c>
      <c r="B17" s="3" t="s">
        <v>238</v>
      </c>
      <c r="C17" s="3" t="s">
        <v>132</v>
      </c>
      <c r="D17" s="3" t="s">
        <v>178</v>
      </c>
      <c r="E17" s="4">
        <v>875.6</v>
      </c>
      <c r="F17" s="8" t="s">
        <v>128</v>
      </c>
      <c r="G17" s="5">
        <f t="shared" si="0"/>
        <v>1150000</v>
      </c>
      <c r="H17" s="5">
        <v>1006940000</v>
      </c>
      <c r="I17" s="5">
        <f t="shared" si="1"/>
        <v>1180000</v>
      </c>
      <c r="J17" s="5">
        <v>1033208000</v>
      </c>
      <c r="K17" s="15">
        <v>2.61</v>
      </c>
      <c r="L17" s="13" t="s">
        <v>12</v>
      </c>
      <c r="M17" s="3" t="s">
        <v>24</v>
      </c>
      <c r="N17" s="6">
        <v>2.68</v>
      </c>
      <c r="O17" s="5">
        <v>723245600</v>
      </c>
    </row>
    <row r="18" spans="1:15" ht="30" customHeight="1">
      <c r="A18" s="14" t="s">
        <v>19</v>
      </c>
      <c r="B18" s="3" t="s">
        <v>238</v>
      </c>
      <c r="C18" s="3" t="s">
        <v>179</v>
      </c>
      <c r="D18" s="3" t="s">
        <v>180</v>
      </c>
      <c r="E18" s="4">
        <v>869.5</v>
      </c>
      <c r="F18" s="8" t="s">
        <v>128</v>
      </c>
      <c r="G18" s="5">
        <f t="shared" si="0"/>
        <v>2320000</v>
      </c>
      <c r="H18" s="5">
        <v>2017240000</v>
      </c>
      <c r="I18" s="5">
        <f t="shared" si="1"/>
        <v>2380000</v>
      </c>
      <c r="J18" s="5">
        <v>2069410000</v>
      </c>
      <c r="K18" s="15">
        <v>2.59</v>
      </c>
      <c r="L18" s="13" t="s">
        <v>12</v>
      </c>
      <c r="M18" s="3" t="s">
        <v>24</v>
      </c>
      <c r="N18" s="6">
        <v>2.68</v>
      </c>
      <c r="O18" s="5">
        <v>1448587000</v>
      </c>
    </row>
    <row r="19" spans="1:15" ht="30" customHeight="1">
      <c r="A19" s="14" t="s">
        <v>22</v>
      </c>
      <c r="B19" s="3" t="s">
        <v>207</v>
      </c>
      <c r="C19" s="3" t="s">
        <v>170</v>
      </c>
      <c r="D19" s="3" t="s">
        <v>171</v>
      </c>
      <c r="E19" s="4">
        <v>19688.099999999999</v>
      </c>
      <c r="F19" s="8" t="s">
        <v>128</v>
      </c>
      <c r="G19" s="5">
        <f t="shared" si="0"/>
        <v>860000</v>
      </c>
      <c r="H19" s="5">
        <v>16931765999.999998</v>
      </c>
      <c r="I19" s="5">
        <f t="shared" si="1"/>
        <v>880000.00000000012</v>
      </c>
      <c r="J19" s="5">
        <v>17325528000</v>
      </c>
      <c r="K19" s="15">
        <v>2.33</v>
      </c>
      <c r="L19" s="13" t="s">
        <v>12</v>
      </c>
      <c r="M19" s="3" t="s">
        <v>102</v>
      </c>
      <c r="N19" s="6">
        <v>2.68</v>
      </c>
      <c r="O19" s="5">
        <v>12127869600</v>
      </c>
    </row>
    <row r="20" spans="1:15" ht="30" customHeight="1">
      <c r="A20" s="14" t="s">
        <v>11</v>
      </c>
      <c r="B20" s="3" t="s">
        <v>239</v>
      </c>
      <c r="C20" s="3" t="s">
        <v>181</v>
      </c>
      <c r="D20" s="3" t="s">
        <v>182</v>
      </c>
      <c r="E20" s="4">
        <v>344.2</v>
      </c>
      <c r="F20" s="8" t="s">
        <v>128</v>
      </c>
      <c r="G20" s="5">
        <f t="shared" si="0"/>
        <v>1750000</v>
      </c>
      <c r="H20" s="5">
        <v>602350000</v>
      </c>
      <c r="I20" s="5">
        <f t="shared" si="1"/>
        <v>1920000</v>
      </c>
      <c r="J20" s="5">
        <v>660864000</v>
      </c>
      <c r="K20" s="15">
        <v>9.7100000000000009</v>
      </c>
      <c r="L20" s="13" t="s">
        <v>12</v>
      </c>
      <c r="M20" s="3" t="s">
        <v>24</v>
      </c>
      <c r="N20" s="6">
        <v>9.7100000000000009</v>
      </c>
      <c r="O20" s="5">
        <v>462604800</v>
      </c>
    </row>
    <row r="21" spans="1:15" ht="30" customHeight="1">
      <c r="A21" s="14" t="s">
        <v>19</v>
      </c>
      <c r="B21" s="3" t="s">
        <v>208</v>
      </c>
      <c r="C21" s="3" t="s">
        <v>158</v>
      </c>
      <c r="D21" s="3" t="s">
        <v>159</v>
      </c>
      <c r="E21" s="4">
        <v>4225</v>
      </c>
      <c r="F21" s="8" t="s">
        <v>128</v>
      </c>
      <c r="G21" s="5">
        <f t="shared" si="0"/>
        <v>680000</v>
      </c>
      <c r="H21" s="5">
        <v>2873000000</v>
      </c>
      <c r="I21" s="5">
        <f t="shared" si="1"/>
        <v>750000</v>
      </c>
      <c r="J21" s="5">
        <v>3168750000</v>
      </c>
      <c r="K21" s="15">
        <v>10.29</v>
      </c>
      <c r="L21" s="13" t="s">
        <v>12</v>
      </c>
      <c r="M21" s="3" t="s">
        <v>83</v>
      </c>
      <c r="N21" s="6">
        <v>9.7100000000000009</v>
      </c>
      <c r="O21" s="5">
        <v>2218125000</v>
      </c>
    </row>
    <row r="22" spans="1:15" ht="30" customHeight="1">
      <c r="A22" s="14" t="s">
        <v>11</v>
      </c>
      <c r="B22" s="3" t="s">
        <v>209</v>
      </c>
      <c r="C22" s="3" t="s">
        <v>78</v>
      </c>
      <c r="D22" s="3" t="s">
        <v>183</v>
      </c>
      <c r="E22" s="4">
        <v>496.6</v>
      </c>
      <c r="F22" s="8" t="s">
        <v>128</v>
      </c>
      <c r="G22" s="5">
        <f t="shared" si="0"/>
        <v>2100000</v>
      </c>
      <c r="H22" s="5">
        <v>1042860000</v>
      </c>
      <c r="I22" s="5">
        <f t="shared" si="1"/>
        <v>2160000</v>
      </c>
      <c r="J22" s="5">
        <v>1072656000</v>
      </c>
      <c r="K22" s="15">
        <v>2.86</v>
      </c>
      <c r="L22" s="13" t="s">
        <v>12</v>
      </c>
      <c r="M22" s="3" t="s">
        <v>76</v>
      </c>
      <c r="N22" s="6">
        <v>2.83</v>
      </c>
      <c r="O22" s="5">
        <v>750859200</v>
      </c>
    </row>
    <row r="23" spans="1:15" ht="30" customHeight="1">
      <c r="A23" s="14" t="s">
        <v>19</v>
      </c>
      <c r="B23" s="3" t="s">
        <v>209</v>
      </c>
      <c r="C23" s="3" t="s">
        <v>73</v>
      </c>
      <c r="D23" s="3" t="s">
        <v>184</v>
      </c>
      <c r="E23" s="4">
        <v>2045</v>
      </c>
      <c r="F23" s="8" t="s">
        <v>128</v>
      </c>
      <c r="G23" s="5">
        <f t="shared" si="0"/>
        <v>1750000</v>
      </c>
      <c r="H23" s="5">
        <v>3578750000</v>
      </c>
      <c r="I23" s="5">
        <f t="shared" si="1"/>
        <v>1800000</v>
      </c>
      <c r="J23" s="5">
        <v>3681000000</v>
      </c>
      <c r="K23" s="15">
        <v>2.86</v>
      </c>
      <c r="L23" s="13" t="s">
        <v>12</v>
      </c>
      <c r="M23" s="3" t="s">
        <v>85</v>
      </c>
      <c r="N23" s="6">
        <v>2.83</v>
      </c>
      <c r="O23" s="5">
        <v>2576700000</v>
      </c>
    </row>
    <row r="24" spans="1:15" ht="30" customHeight="1">
      <c r="A24" s="14" t="s">
        <v>22</v>
      </c>
      <c r="B24" s="3" t="s">
        <v>213</v>
      </c>
      <c r="C24" s="3" t="s">
        <v>46</v>
      </c>
      <c r="D24" s="3" t="s">
        <v>81</v>
      </c>
      <c r="E24" s="4">
        <v>51068.3</v>
      </c>
      <c r="F24" s="8" t="s">
        <v>14</v>
      </c>
      <c r="G24" s="5">
        <f t="shared" si="0"/>
        <v>845000</v>
      </c>
      <c r="H24" s="5">
        <v>43152713500</v>
      </c>
      <c r="I24" s="5">
        <f t="shared" si="1"/>
        <v>870000</v>
      </c>
      <c r="J24" s="5">
        <v>44429421000</v>
      </c>
      <c r="K24" s="15">
        <v>2.96</v>
      </c>
      <c r="L24" s="13" t="s">
        <v>12</v>
      </c>
      <c r="M24" s="3" t="s">
        <v>13</v>
      </c>
      <c r="N24" s="6">
        <v>2.83</v>
      </c>
      <c r="O24" s="5">
        <v>31100594700</v>
      </c>
    </row>
    <row r="25" spans="1:15" ht="30" customHeight="1">
      <c r="A25" s="14" t="s">
        <v>11</v>
      </c>
      <c r="B25" s="3" t="s">
        <v>217</v>
      </c>
      <c r="C25" s="3" t="s">
        <v>47</v>
      </c>
      <c r="D25" s="3" t="s">
        <v>48</v>
      </c>
      <c r="E25" s="4">
        <v>2698</v>
      </c>
      <c r="F25" s="8" t="s">
        <v>14</v>
      </c>
      <c r="G25" s="5">
        <f t="shared" si="0"/>
        <v>230000</v>
      </c>
      <c r="H25" s="5">
        <v>620540000</v>
      </c>
      <c r="I25" s="5">
        <f t="shared" si="1"/>
        <v>240000</v>
      </c>
      <c r="J25" s="5">
        <v>647520000</v>
      </c>
      <c r="K25" s="15">
        <v>4.3499999999999996</v>
      </c>
      <c r="L25" s="13" t="s">
        <v>25</v>
      </c>
      <c r="M25" s="3" t="s">
        <v>18</v>
      </c>
      <c r="N25" s="6">
        <v>4.58</v>
      </c>
      <c r="O25" s="5">
        <v>453264000</v>
      </c>
    </row>
    <row r="26" spans="1:15" ht="30" customHeight="1">
      <c r="A26" s="14" t="s">
        <v>11</v>
      </c>
      <c r="B26" s="3" t="s">
        <v>218</v>
      </c>
      <c r="C26" s="3" t="s">
        <v>137</v>
      </c>
      <c r="D26" s="3" t="s">
        <v>138</v>
      </c>
      <c r="E26" s="4">
        <v>3516</v>
      </c>
      <c r="F26" s="8" t="s">
        <v>128</v>
      </c>
      <c r="G26" s="5">
        <f t="shared" si="0"/>
        <v>400000</v>
      </c>
      <c r="H26" s="5">
        <v>1406400000</v>
      </c>
      <c r="I26" s="5">
        <f t="shared" si="1"/>
        <v>420000</v>
      </c>
      <c r="J26" s="5">
        <v>1476720000</v>
      </c>
      <c r="K26" s="15">
        <v>5</v>
      </c>
      <c r="L26" s="13" t="s">
        <v>25</v>
      </c>
      <c r="M26" s="3" t="s">
        <v>26</v>
      </c>
      <c r="N26" s="6">
        <v>4.4400000000000004</v>
      </c>
      <c r="O26" s="5">
        <v>1033704000</v>
      </c>
    </row>
    <row r="27" spans="1:15" ht="30" customHeight="1">
      <c r="A27" s="14" t="s">
        <v>19</v>
      </c>
      <c r="B27" s="3" t="s">
        <v>221</v>
      </c>
      <c r="C27" s="3" t="s">
        <v>50</v>
      </c>
      <c r="D27" s="3" t="s">
        <v>51</v>
      </c>
      <c r="E27" s="4">
        <v>11550.3</v>
      </c>
      <c r="F27" s="8" t="s">
        <v>14</v>
      </c>
      <c r="G27" s="5">
        <f t="shared" si="0"/>
        <v>162000</v>
      </c>
      <c r="H27" s="5">
        <v>1871148600</v>
      </c>
      <c r="I27" s="5">
        <f t="shared" si="1"/>
        <v>170000</v>
      </c>
      <c r="J27" s="5">
        <v>1963550999.9999998</v>
      </c>
      <c r="K27" s="15">
        <v>4.9400000000000004</v>
      </c>
      <c r="L27" s="13" t="s">
        <v>12</v>
      </c>
      <c r="M27" s="3" t="s">
        <v>17</v>
      </c>
      <c r="N27" s="6">
        <v>4.4400000000000004</v>
      </c>
      <c r="O27" s="5">
        <v>1374485700</v>
      </c>
    </row>
    <row r="28" spans="1:15" ht="30" customHeight="1">
      <c r="A28" s="14" t="s">
        <v>22</v>
      </c>
      <c r="B28" s="3" t="s">
        <v>220</v>
      </c>
      <c r="C28" s="3" t="s">
        <v>52</v>
      </c>
      <c r="D28" s="3" t="s">
        <v>53</v>
      </c>
      <c r="E28" s="4">
        <v>27104</v>
      </c>
      <c r="F28" s="8" t="s">
        <v>14</v>
      </c>
      <c r="G28" s="5">
        <f t="shared" si="0"/>
        <v>216500</v>
      </c>
      <c r="H28" s="5">
        <v>5868016000</v>
      </c>
      <c r="I28" s="5">
        <f t="shared" si="1"/>
        <v>225000</v>
      </c>
      <c r="J28" s="5">
        <v>6098400000</v>
      </c>
      <c r="K28" s="15">
        <v>3.93</v>
      </c>
      <c r="L28" s="13" t="s">
        <v>12</v>
      </c>
      <c r="M28" s="3" t="s">
        <v>18</v>
      </c>
      <c r="N28" s="6">
        <v>4.4400000000000004</v>
      </c>
      <c r="O28" s="5">
        <v>4268880000</v>
      </c>
    </row>
    <row r="29" spans="1:15" ht="30" customHeight="1">
      <c r="A29" s="14" t="s">
        <v>11</v>
      </c>
      <c r="B29" s="3" t="s">
        <v>242</v>
      </c>
      <c r="C29" s="3" t="s">
        <v>140</v>
      </c>
      <c r="D29" s="3" t="s">
        <v>141</v>
      </c>
      <c r="E29" s="4">
        <v>1792</v>
      </c>
      <c r="F29" s="8" t="s">
        <v>128</v>
      </c>
      <c r="G29" s="5">
        <f t="shared" si="0"/>
        <v>520000</v>
      </c>
      <c r="H29" s="5">
        <v>931840000</v>
      </c>
      <c r="I29" s="5">
        <f t="shared" si="1"/>
        <v>540000</v>
      </c>
      <c r="J29" s="5">
        <v>967680000</v>
      </c>
      <c r="K29" s="15">
        <v>3.85</v>
      </c>
      <c r="L29" s="13" t="s">
        <v>12</v>
      </c>
      <c r="M29" s="3" t="s">
        <v>116</v>
      </c>
      <c r="N29" s="6">
        <v>3.71</v>
      </c>
      <c r="O29" s="5">
        <v>677376000</v>
      </c>
    </row>
    <row r="30" spans="1:15" ht="30" customHeight="1">
      <c r="A30" s="14" t="s">
        <v>19</v>
      </c>
      <c r="B30" s="3" t="s">
        <v>222</v>
      </c>
      <c r="C30" s="3" t="s">
        <v>162</v>
      </c>
      <c r="D30" s="3" t="s">
        <v>163</v>
      </c>
      <c r="E30" s="4">
        <v>6552.4</v>
      </c>
      <c r="F30" s="8" t="s">
        <v>128</v>
      </c>
      <c r="G30" s="5">
        <f t="shared" si="0"/>
        <v>405000</v>
      </c>
      <c r="H30" s="5">
        <v>2653722000</v>
      </c>
      <c r="I30" s="5">
        <f t="shared" si="1"/>
        <v>420000</v>
      </c>
      <c r="J30" s="5">
        <v>2752008000</v>
      </c>
      <c r="K30" s="15">
        <v>3.7</v>
      </c>
      <c r="L30" s="13" t="s">
        <v>12</v>
      </c>
      <c r="M30" s="3" t="s">
        <v>116</v>
      </c>
      <c r="N30" s="6">
        <v>3.71</v>
      </c>
      <c r="O30" s="5">
        <v>1926405600</v>
      </c>
    </row>
    <row r="31" spans="1:15" ht="30" customHeight="1">
      <c r="A31" s="14" t="s">
        <v>22</v>
      </c>
      <c r="B31" s="3" t="s">
        <v>222</v>
      </c>
      <c r="C31" s="3" t="s">
        <v>54</v>
      </c>
      <c r="D31" s="3" t="s">
        <v>55</v>
      </c>
      <c r="E31" s="4">
        <v>19613</v>
      </c>
      <c r="F31" s="8" t="s">
        <v>14</v>
      </c>
      <c r="G31" s="5">
        <f t="shared" si="0"/>
        <v>355000</v>
      </c>
      <c r="H31" s="5">
        <v>6962615000</v>
      </c>
      <c r="I31" s="5">
        <f t="shared" si="1"/>
        <v>370000</v>
      </c>
      <c r="J31" s="5">
        <v>7256810000</v>
      </c>
      <c r="K31" s="15">
        <v>4.2300000000000004</v>
      </c>
      <c r="L31" s="13" t="s">
        <v>12</v>
      </c>
      <c r="M31" s="3" t="s">
        <v>13</v>
      </c>
      <c r="N31" s="6">
        <v>3.71</v>
      </c>
      <c r="O31" s="5">
        <v>5079767000</v>
      </c>
    </row>
    <row r="32" spans="1:15" ht="30" customHeight="1">
      <c r="A32" s="14" t="s">
        <v>11</v>
      </c>
      <c r="B32" s="3" t="s">
        <v>225</v>
      </c>
      <c r="C32" s="3" t="s">
        <v>56</v>
      </c>
      <c r="D32" s="3" t="s">
        <v>185</v>
      </c>
      <c r="E32" s="4">
        <v>577.20000000000005</v>
      </c>
      <c r="F32" s="8" t="s">
        <v>128</v>
      </c>
      <c r="G32" s="5">
        <f t="shared" si="0"/>
        <v>1080000</v>
      </c>
      <c r="H32" s="5">
        <v>623376000</v>
      </c>
      <c r="I32" s="5">
        <f t="shared" si="1"/>
        <v>1130000</v>
      </c>
      <c r="J32" s="5">
        <v>652236000</v>
      </c>
      <c r="K32" s="15">
        <v>4.63</v>
      </c>
      <c r="L32" s="13" t="s">
        <v>12</v>
      </c>
      <c r="M32" s="3" t="s">
        <v>18</v>
      </c>
      <c r="N32" s="6">
        <v>4.76</v>
      </c>
      <c r="O32" s="5">
        <v>456565200</v>
      </c>
    </row>
    <row r="33" spans="1:15" ht="30" customHeight="1">
      <c r="A33" s="14" t="s">
        <v>19</v>
      </c>
      <c r="B33" s="3" t="s">
        <v>225</v>
      </c>
      <c r="C33" s="3" t="s">
        <v>56</v>
      </c>
      <c r="D33" s="3" t="s">
        <v>164</v>
      </c>
      <c r="E33" s="4">
        <v>2100.5</v>
      </c>
      <c r="F33" s="8" t="s">
        <v>128</v>
      </c>
      <c r="G33" s="5">
        <f t="shared" si="0"/>
        <v>2200000</v>
      </c>
      <c r="H33" s="5">
        <v>4621100000</v>
      </c>
      <c r="I33" s="5">
        <f t="shared" si="1"/>
        <v>2300000</v>
      </c>
      <c r="J33" s="5">
        <v>4831150000</v>
      </c>
      <c r="K33" s="15">
        <v>4.55</v>
      </c>
      <c r="L33" s="13" t="s">
        <v>12</v>
      </c>
      <c r="M33" s="3" t="s">
        <v>76</v>
      </c>
      <c r="N33" s="6">
        <v>4.76</v>
      </c>
      <c r="O33" s="5">
        <v>3381805000</v>
      </c>
    </row>
    <row r="34" spans="1:15" ht="30" customHeight="1">
      <c r="A34" s="14" t="s">
        <v>11</v>
      </c>
      <c r="B34" s="3" t="s">
        <v>223</v>
      </c>
      <c r="C34" s="3" t="s">
        <v>166</v>
      </c>
      <c r="D34" s="3" t="s">
        <v>84</v>
      </c>
      <c r="E34" s="4">
        <v>2939</v>
      </c>
      <c r="F34" s="8" t="s">
        <v>128</v>
      </c>
      <c r="G34" s="5">
        <f t="shared" si="0"/>
        <v>495000</v>
      </c>
      <c r="H34" s="5">
        <v>1454805000</v>
      </c>
      <c r="I34" s="5">
        <f t="shared" si="1"/>
        <v>520000</v>
      </c>
      <c r="J34" s="5">
        <v>1528280000</v>
      </c>
      <c r="K34" s="15">
        <v>5.05</v>
      </c>
      <c r="L34" s="13" t="s">
        <v>12</v>
      </c>
      <c r="M34" s="3" t="s">
        <v>85</v>
      </c>
      <c r="N34" s="6">
        <v>5.22</v>
      </c>
      <c r="O34" s="5">
        <v>1069796000</v>
      </c>
    </row>
    <row r="35" spans="1:15" ht="30" customHeight="1">
      <c r="A35" s="14" t="s">
        <v>19</v>
      </c>
      <c r="B35" s="3" t="s">
        <v>224</v>
      </c>
      <c r="C35" s="3" t="s">
        <v>59</v>
      </c>
      <c r="D35" s="3" t="s">
        <v>165</v>
      </c>
      <c r="E35" s="4">
        <v>1335.7</v>
      </c>
      <c r="F35" s="8" t="s">
        <v>128</v>
      </c>
      <c r="G35" s="5">
        <f t="shared" si="0"/>
        <v>1340000</v>
      </c>
      <c r="H35" s="5">
        <v>1789838000</v>
      </c>
      <c r="I35" s="5">
        <f t="shared" si="1"/>
        <v>1420000</v>
      </c>
      <c r="J35" s="5">
        <v>1896694000</v>
      </c>
      <c r="K35" s="15">
        <v>5.97</v>
      </c>
      <c r="L35" s="13" t="s">
        <v>12</v>
      </c>
      <c r="M35" s="3" t="s">
        <v>76</v>
      </c>
      <c r="N35" s="6">
        <v>5.22</v>
      </c>
      <c r="O35" s="5">
        <v>1327685800</v>
      </c>
    </row>
    <row r="36" spans="1:15" ht="30" customHeight="1">
      <c r="A36" s="14" t="s">
        <v>11</v>
      </c>
      <c r="B36" s="3" t="s">
        <v>228</v>
      </c>
      <c r="C36" s="3" t="s">
        <v>61</v>
      </c>
      <c r="D36" s="3" t="s">
        <v>62</v>
      </c>
      <c r="E36" s="4">
        <v>3468</v>
      </c>
      <c r="F36" s="8" t="s">
        <v>14</v>
      </c>
      <c r="G36" s="5">
        <f t="shared" si="0"/>
        <v>175000</v>
      </c>
      <c r="H36" s="5">
        <v>606900000</v>
      </c>
      <c r="I36" s="5">
        <f t="shared" si="1"/>
        <v>187000</v>
      </c>
      <c r="J36" s="5">
        <v>648516000</v>
      </c>
      <c r="K36" s="15">
        <v>6.86</v>
      </c>
      <c r="L36" s="13" t="s">
        <v>20</v>
      </c>
      <c r="M36" s="3" t="s">
        <v>24</v>
      </c>
      <c r="N36" s="6">
        <v>6.62</v>
      </c>
      <c r="O36" s="5">
        <v>453961200</v>
      </c>
    </row>
    <row r="37" spans="1:15" ht="30" customHeight="1">
      <c r="A37" s="16" t="s">
        <v>11</v>
      </c>
      <c r="B37" s="17" t="s">
        <v>230</v>
      </c>
      <c r="C37" s="17" t="s">
        <v>67</v>
      </c>
      <c r="D37" s="17" t="s">
        <v>186</v>
      </c>
      <c r="E37" s="18">
        <v>1227</v>
      </c>
      <c r="F37" s="19" t="s">
        <v>128</v>
      </c>
      <c r="G37" s="21">
        <f t="shared" si="0"/>
        <v>1050000</v>
      </c>
      <c r="H37" s="21">
        <v>1288350000</v>
      </c>
      <c r="I37" s="21">
        <f t="shared" si="1"/>
        <v>1120000</v>
      </c>
      <c r="J37" s="21">
        <v>1374240000</v>
      </c>
      <c r="K37" s="22">
        <v>6.67</v>
      </c>
      <c r="L37" s="13" t="s">
        <v>12</v>
      </c>
      <c r="M37" s="3" t="s">
        <v>85</v>
      </c>
      <c r="N37" s="6">
        <v>6.86</v>
      </c>
      <c r="O37" s="5">
        <v>961968000</v>
      </c>
    </row>
  </sheetData>
  <mergeCells count="9">
    <mergeCell ref="G1:H1"/>
    <mergeCell ref="I1:J1"/>
    <mergeCell ref="K1:K2"/>
    <mergeCell ref="B1:B2"/>
    <mergeCell ref="A1:A2"/>
    <mergeCell ref="C1:C2"/>
    <mergeCell ref="D1:D2"/>
    <mergeCell ref="E1:E2"/>
    <mergeCell ref="F1:F2"/>
  </mergeCells>
  <phoneticPr fontId="2" type="noConversion"/>
  <pageMargins left="0.17" right="0.17" top="0.74803149606299213" bottom="0.74803149606299213" header="0.31496062992125984" footer="0.31496062992125984"/>
  <pageSetup paperSize="9" scale="65" orientation="portrait" r:id="rId1"/>
  <headerFooter>
    <oddHeader>&amp;C&amp;"-,굵게"&amp;18재산세_종합합산과세(비사업용)_시도 변동률 기준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O13"/>
  <sheetViews>
    <sheetView view="pageBreakPreview" zoomScaleSheetLayoutView="100" workbookViewId="0">
      <selection activeCell="B4" sqref="B4"/>
    </sheetView>
  </sheetViews>
  <sheetFormatPr defaultRowHeight="16.5"/>
  <cols>
    <col min="1" max="1" width="21.125" bestFit="1" customWidth="1"/>
    <col min="2" max="2" width="17.375" bestFit="1" customWidth="1"/>
    <col min="3" max="3" width="11.875" bestFit="1" customWidth="1"/>
    <col min="4" max="4" width="7.625" hidden="1" customWidth="1"/>
    <col min="5" max="5" width="11.125" customWidth="1"/>
    <col min="6" max="6" width="11.75" style="7" customWidth="1"/>
    <col min="7" max="7" width="13.125" customWidth="1"/>
    <col min="8" max="8" width="16" customWidth="1"/>
    <col min="9" max="9" width="13.125" customWidth="1"/>
    <col min="10" max="10" width="16" customWidth="1"/>
    <col min="11" max="11" width="9.625" style="7" customWidth="1"/>
    <col min="14" max="14" width="9.125" bestFit="1" customWidth="1"/>
    <col min="15" max="15" width="18" bestFit="1" customWidth="1"/>
  </cols>
  <sheetData>
    <row r="1" spans="1:15" ht="24.75" customHeight="1">
      <c r="A1" s="28" t="s">
        <v>243</v>
      </c>
      <c r="B1" s="30" t="s">
        <v>244</v>
      </c>
      <c r="C1" s="30" t="s">
        <v>2</v>
      </c>
      <c r="D1" s="30" t="s">
        <v>3</v>
      </c>
      <c r="E1" s="30" t="s">
        <v>7</v>
      </c>
      <c r="F1" s="30" t="s">
        <v>6</v>
      </c>
      <c r="G1" s="24" t="s">
        <v>233</v>
      </c>
      <c r="H1" s="25"/>
      <c r="I1" s="24" t="s">
        <v>236</v>
      </c>
      <c r="J1" s="25"/>
      <c r="K1" s="26" t="s">
        <v>9</v>
      </c>
    </row>
    <row r="2" spans="1:15" ht="24.75" customHeight="1">
      <c r="A2" s="29"/>
      <c r="B2" s="31"/>
      <c r="C2" s="31"/>
      <c r="D2" s="31"/>
      <c r="E2" s="31"/>
      <c r="F2" s="31"/>
      <c r="G2" s="2" t="s">
        <v>234</v>
      </c>
      <c r="H2" s="2" t="s">
        <v>235</v>
      </c>
      <c r="I2" s="2" t="s">
        <v>234</v>
      </c>
      <c r="J2" s="2" t="s">
        <v>235</v>
      </c>
      <c r="K2" s="27"/>
      <c r="L2" s="12" t="s">
        <v>4</v>
      </c>
      <c r="M2" s="2" t="s">
        <v>5</v>
      </c>
      <c r="N2" s="2" t="s">
        <v>10</v>
      </c>
      <c r="O2" s="2" t="s">
        <v>126</v>
      </c>
    </row>
    <row r="3" spans="1:15" ht="42" customHeight="1">
      <c r="A3" s="14" t="s">
        <v>86</v>
      </c>
      <c r="B3" s="3" t="s">
        <v>194</v>
      </c>
      <c r="C3" s="3" t="s">
        <v>74</v>
      </c>
      <c r="D3" s="3" t="s">
        <v>87</v>
      </c>
      <c r="E3" s="4">
        <v>1481</v>
      </c>
      <c r="F3" s="8" t="s">
        <v>88</v>
      </c>
      <c r="G3" s="5">
        <f>H3/E3</f>
        <v>11000000</v>
      </c>
      <c r="H3" s="5">
        <v>16291000000</v>
      </c>
      <c r="I3" s="5">
        <f>J3/E3</f>
        <v>11400000</v>
      </c>
      <c r="J3" s="5">
        <v>16883400000</v>
      </c>
      <c r="K3" s="15">
        <v>3.64</v>
      </c>
      <c r="L3" s="13" t="s">
        <v>12</v>
      </c>
      <c r="M3" s="3" t="s">
        <v>13</v>
      </c>
      <c r="N3" s="6">
        <v>3.64</v>
      </c>
      <c r="O3" s="5">
        <v>11818380000</v>
      </c>
    </row>
    <row r="4" spans="1:15" ht="42" customHeight="1">
      <c r="A4" s="14" t="s">
        <v>86</v>
      </c>
      <c r="B4" s="3" t="s">
        <v>195</v>
      </c>
      <c r="C4" s="3" t="s">
        <v>89</v>
      </c>
      <c r="D4" s="3" t="s">
        <v>90</v>
      </c>
      <c r="E4" s="4">
        <v>837.6</v>
      </c>
      <c r="F4" s="8" t="s">
        <v>88</v>
      </c>
      <c r="G4" s="5">
        <f t="shared" ref="G4:G10" si="0">H4/E4</f>
        <v>13700000</v>
      </c>
      <c r="H4" s="5">
        <v>11475120000</v>
      </c>
      <c r="I4" s="5">
        <f t="shared" ref="I4:I10" si="1">J4/E4</f>
        <v>14200000</v>
      </c>
      <c r="J4" s="5">
        <v>11893920000</v>
      </c>
      <c r="K4" s="15">
        <v>3.65</v>
      </c>
      <c r="L4" s="13" t="s">
        <v>12</v>
      </c>
      <c r="M4" s="3" t="s">
        <v>13</v>
      </c>
      <c r="N4" s="6">
        <v>3.64</v>
      </c>
      <c r="O4" s="5">
        <v>8325744000</v>
      </c>
    </row>
    <row r="5" spans="1:15" ht="42" customHeight="1">
      <c r="A5" s="14" t="s">
        <v>86</v>
      </c>
      <c r="B5" s="3" t="s">
        <v>212</v>
      </c>
      <c r="C5" s="3" t="s">
        <v>68</v>
      </c>
      <c r="D5" s="3" t="s">
        <v>109</v>
      </c>
      <c r="E5" s="4">
        <v>3074</v>
      </c>
      <c r="F5" s="8" t="s">
        <v>88</v>
      </c>
      <c r="G5" s="5">
        <f t="shared" si="0"/>
        <v>5550000</v>
      </c>
      <c r="H5" s="5">
        <v>17060700000</v>
      </c>
      <c r="I5" s="5">
        <f t="shared" si="1"/>
        <v>5760000</v>
      </c>
      <c r="J5" s="5">
        <v>17706240000</v>
      </c>
      <c r="K5" s="15">
        <v>3.78</v>
      </c>
      <c r="L5" s="13" t="s">
        <v>12</v>
      </c>
      <c r="M5" s="3" t="s">
        <v>85</v>
      </c>
      <c r="N5" s="6">
        <v>3.64</v>
      </c>
      <c r="O5" s="5">
        <v>12394368000</v>
      </c>
    </row>
    <row r="6" spans="1:15" ht="42" customHeight="1">
      <c r="A6" s="14" t="s">
        <v>86</v>
      </c>
      <c r="B6" s="3" t="s">
        <v>241</v>
      </c>
      <c r="C6" s="3" t="s">
        <v>117</v>
      </c>
      <c r="D6" s="3" t="s">
        <v>118</v>
      </c>
      <c r="E6" s="4">
        <v>10196</v>
      </c>
      <c r="F6" s="8" t="s">
        <v>88</v>
      </c>
      <c r="G6" s="5">
        <f t="shared" si="0"/>
        <v>1120000</v>
      </c>
      <c r="H6" s="5">
        <v>11419520000</v>
      </c>
      <c r="I6" s="5">
        <f t="shared" si="1"/>
        <v>1160000</v>
      </c>
      <c r="J6" s="5">
        <v>11827360000</v>
      </c>
      <c r="K6" s="15">
        <v>3.57</v>
      </c>
      <c r="L6" s="13" t="s">
        <v>12</v>
      </c>
      <c r="M6" s="3" t="s">
        <v>24</v>
      </c>
      <c r="N6" s="6">
        <v>3.64</v>
      </c>
      <c r="O6" s="5">
        <v>8279152000</v>
      </c>
    </row>
    <row r="7" spans="1:15" ht="42" customHeight="1">
      <c r="A7" s="14" t="s">
        <v>86</v>
      </c>
      <c r="B7" s="3" t="s">
        <v>228</v>
      </c>
      <c r="C7" s="3" t="s">
        <v>60</v>
      </c>
      <c r="D7" s="3" t="s">
        <v>119</v>
      </c>
      <c r="E7" s="4">
        <v>49846</v>
      </c>
      <c r="F7" s="8" t="s">
        <v>88</v>
      </c>
      <c r="G7" s="5">
        <f t="shared" si="0"/>
        <v>389000</v>
      </c>
      <c r="H7" s="5">
        <v>19390094000</v>
      </c>
      <c r="I7" s="5">
        <f t="shared" si="1"/>
        <v>404000</v>
      </c>
      <c r="J7" s="5">
        <v>20137784000</v>
      </c>
      <c r="K7" s="15">
        <v>3.86</v>
      </c>
      <c r="L7" s="13" t="s">
        <v>120</v>
      </c>
      <c r="M7" s="3" t="s">
        <v>83</v>
      </c>
      <c r="N7" s="6">
        <v>3.64</v>
      </c>
      <c r="O7" s="5">
        <v>14096448800</v>
      </c>
    </row>
    <row r="8" spans="1:15" ht="42" customHeight="1">
      <c r="A8" s="14" t="s">
        <v>86</v>
      </c>
      <c r="B8" s="3" t="s">
        <v>246</v>
      </c>
      <c r="C8" s="3" t="s">
        <v>121</v>
      </c>
      <c r="D8" s="3" t="s">
        <v>122</v>
      </c>
      <c r="E8" s="4">
        <v>25323</v>
      </c>
      <c r="F8" s="8" t="s">
        <v>88</v>
      </c>
      <c r="G8" s="5">
        <f t="shared" si="0"/>
        <v>660000</v>
      </c>
      <c r="H8" s="5">
        <v>16713180000</v>
      </c>
      <c r="I8" s="5">
        <f t="shared" si="1"/>
        <v>685000</v>
      </c>
      <c r="J8" s="5">
        <v>17346255000</v>
      </c>
      <c r="K8" s="15">
        <v>3.79</v>
      </c>
      <c r="L8" s="13" t="s">
        <v>12</v>
      </c>
      <c r="M8" s="3" t="s">
        <v>21</v>
      </c>
      <c r="N8" s="6">
        <v>3.64</v>
      </c>
      <c r="O8" s="5">
        <v>12142378500</v>
      </c>
    </row>
    <row r="9" spans="1:15" ht="42" customHeight="1">
      <c r="A9" s="14" t="s">
        <v>92</v>
      </c>
      <c r="B9" s="3" t="s">
        <v>192</v>
      </c>
      <c r="C9" s="3" t="s">
        <v>93</v>
      </c>
      <c r="D9" s="3" t="s">
        <v>94</v>
      </c>
      <c r="E9" s="4">
        <v>3728.7</v>
      </c>
      <c r="F9" s="8" t="s">
        <v>91</v>
      </c>
      <c r="G9" s="5">
        <f t="shared" si="0"/>
        <v>11100000</v>
      </c>
      <c r="H9" s="5">
        <v>41388570000</v>
      </c>
      <c r="I9" s="5">
        <f t="shared" si="1"/>
        <v>11500000</v>
      </c>
      <c r="J9" s="5">
        <v>42880050000</v>
      </c>
      <c r="K9" s="15">
        <v>3.6</v>
      </c>
      <c r="L9" s="13" t="s">
        <v>12</v>
      </c>
      <c r="M9" s="3" t="s">
        <v>85</v>
      </c>
      <c r="N9" s="6">
        <v>3.64</v>
      </c>
      <c r="O9" s="5">
        <v>30016035000</v>
      </c>
    </row>
    <row r="10" spans="1:15" ht="42" customHeight="1">
      <c r="A10" s="14" t="s">
        <v>92</v>
      </c>
      <c r="B10" s="3" t="s">
        <v>197</v>
      </c>
      <c r="C10" s="3" t="s">
        <v>105</v>
      </c>
      <c r="D10" s="3" t="s">
        <v>106</v>
      </c>
      <c r="E10" s="4">
        <v>5936.8</v>
      </c>
      <c r="F10" s="8" t="s">
        <v>88</v>
      </c>
      <c r="G10" s="5">
        <f t="shared" si="0"/>
        <v>4550000</v>
      </c>
      <c r="H10" s="5">
        <v>27012440000</v>
      </c>
      <c r="I10" s="5">
        <f t="shared" si="1"/>
        <v>4720000</v>
      </c>
      <c r="J10" s="5">
        <v>28021696000</v>
      </c>
      <c r="K10" s="15">
        <v>3.74</v>
      </c>
      <c r="L10" s="13" t="s">
        <v>12</v>
      </c>
      <c r="M10" s="3" t="s">
        <v>76</v>
      </c>
      <c r="N10" s="6">
        <v>3.64</v>
      </c>
      <c r="O10" s="5">
        <v>19615187200</v>
      </c>
    </row>
    <row r="11" spans="1:15" ht="42" customHeight="1">
      <c r="A11" s="14" t="s">
        <v>92</v>
      </c>
      <c r="B11" s="3" t="s">
        <v>218</v>
      </c>
      <c r="C11" s="3" t="s">
        <v>49</v>
      </c>
      <c r="D11" s="3" t="s">
        <v>80</v>
      </c>
      <c r="E11" s="4">
        <v>55660</v>
      </c>
      <c r="F11" s="8" t="s">
        <v>88</v>
      </c>
      <c r="G11" s="5">
        <f t="shared" ref="G11:G13" si="2">H11/E11</f>
        <v>541000</v>
      </c>
      <c r="H11" s="5">
        <v>30112060000</v>
      </c>
      <c r="I11" s="5">
        <f t="shared" ref="I11:I13" si="3">J11/E11</f>
        <v>558000</v>
      </c>
      <c r="J11" s="5">
        <v>31058280000</v>
      </c>
      <c r="K11" s="15">
        <v>3.14</v>
      </c>
      <c r="L11" s="13" t="s">
        <v>12</v>
      </c>
      <c r="M11" s="3" t="s">
        <v>24</v>
      </c>
      <c r="N11" s="6">
        <v>3.64</v>
      </c>
      <c r="O11" s="5">
        <v>21740796000</v>
      </c>
    </row>
    <row r="12" spans="1:15" ht="42" customHeight="1">
      <c r="A12" s="14" t="s">
        <v>99</v>
      </c>
      <c r="B12" s="3" t="s">
        <v>190</v>
      </c>
      <c r="C12" s="3" t="s">
        <v>100</v>
      </c>
      <c r="D12" s="3" t="s">
        <v>101</v>
      </c>
      <c r="E12" s="4">
        <v>4466.7</v>
      </c>
      <c r="F12" s="8" t="s">
        <v>91</v>
      </c>
      <c r="G12" s="5">
        <f t="shared" si="2"/>
        <v>19200000</v>
      </c>
      <c r="H12" s="5">
        <v>85760640000</v>
      </c>
      <c r="I12" s="5">
        <f t="shared" si="3"/>
        <v>19900000</v>
      </c>
      <c r="J12" s="5">
        <v>88887330000</v>
      </c>
      <c r="K12" s="15">
        <v>3.65</v>
      </c>
      <c r="L12" s="13" t="s">
        <v>12</v>
      </c>
      <c r="M12" s="3" t="s">
        <v>85</v>
      </c>
      <c r="N12" s="6">
        <v>3.64</v>
      </c>
      <c r="O12" s="5">
        <v>62221131000</v>
      </c>
    </row>
    <row r="13" spans="1:15" ht="42" customHeight="1">
      <c r="A13" s="16" t="s">
        <v>99</v>
      </c>
      <c r="B13" s="17" t="s">
        <v>214</v>
      </c>
      <c r="C13" s="17" t="s">
        <v>115</v>
      </c>
      <c r="D13" s="17" t="s">
        <v>77</v>
      </c>
      <c r="E13" s="18">
        <v>21377</v>
      </c>
      <c r="F13" s="19" t="s">
        <v>88</v>
      </c>
      <c r="G13" s="21">
        <f t="shared" si="2"/>
        <v>4670000</v>
      </c>
      <c r="H13" s="21">
        <v>99830590000</v>
      </c>
      <c r="I13" s="21">
        <f t="shared" si="3"/>
        <v>4820000</v>
      </c>
      <c r="J13" s="21">
        <v>103037140000</v>
      </c>
      <c r="K13" s="22">
        <v>3.21</v>
      </c>
      <c r="L13" s="13" t="s">
        <v>12</v>
      </c>
      <c r="M13" s="3" t="s">
        <v>76</v>
      </c>
      <c r="N13" s="6">
        <v>3.64</v>
      </c>
      <c r="O13" s="5">
        <v>72125998000</v>
      </c>
    </row>
  </sheetData>
  <sortState ref="A2:M89">
    <sortCondition descending="1" ref="A2:A89"/>
  </sortState>
  <mergeCells count="9">
    <mergeCell ref="G1:H1"/>
    <mergeCell ref="I1:J1"/>
    <mergeCell ref="K1:K2"/>
    <mergeCell ref="A1:A2"/>
    <mergeCell ref="B1:B2"/>
    <mergeCell ref="C1:C2"/>
    <mergeCell ref="D1:D2"/>
    <mergeCell ref="E1:E2"/>
    <mergeCell ref="F1:F2"/>
  </mergeCells>
  <phoneticPr fontId="2" type="noConversion"/>
  <pageMargins left="0.25" right="0.19685039370078741" top="0.74803149606299213" bottom="0.74803149606299213" header="0.31496062992125984" footer="0.31496062992125984"/>
  <pageSetup paperSize="9" scale="65" orientation="portrait" r:id="rId1"/>
  <headerFooter>
    <oddHeader>&amp;C&amp;"-,굵게"&amp;18종합부동산세_별도합산과세(사업용)_전국 변동률 기준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O12"/>
  <sheetViews>
    <sheetView view="pageBreakPreview" zoomScaleSheetLayoutView="100" workbookViewId="0">
      <selection activeCell="G6" sqref="G6"/>
    </sheetView>
  </sheetViews>
  <sheetFormatPr defaultRowHeight="16.5"/>
  <cols>
    <col min="1" max="1" width="24.5" customWidth="1"/>
    <col min="2" max="2" width="15.875" customWidth="1"/>
    <col min="3" max="3" width="7.75" customWidth="1"/>
    <col min="4" max="4" width="1" hidden="1" customWidth="1"/>
    <col min="5" max="5" width="11.375" customWidth="1"/>
    <col min="6" max="6" width="10.875" style="7" customWidth="1"/>
    <col min="7" max="7" width="13.75" style="7" customWidth="1"/>
    <col min="8" max="8" width="15.75" customWidth="1"/>
    <col min="9" max="9" width="13.75" customWidth="1"/>
    <col min="10" max="10" width="16.5" customWidth="1"/>
    <col min="11" max="11" width="9.125" style="7" bestFit="1" customWidth="1"/>
    <col min="14" max="14" width="9.125" bestFit="1" customWidth="1"/>
    <col min="15" max="15" width="19.125" bestFit="1" customWidth="1"/>
  </cols>
  <sheetData>
    <row r="1" spans="1:15" ht="26.25" customHeight="1">
      <c r="A1" s="28" t="s">
        <v>243</v>
      </c>
      <c r="B1" s="30" t="s">
        <v>244</v>
      </c>
      <c r="C1" s="30" t="s">
        <v>2</v>
      </c>
      <c r="D1" s="30" t="s">
        <v>3</v>
      </c>
      <c r="E1" s="30" t="s">
        <v>7</v>
      </c>
      <c r="F1" s="30" t="s">
        <v>6</v>
      </c>
      <c r="G1" s="24" t="s">
        <v>233</v>
      </c>
      <c r="H1" s="25"/>
      <c r="I1" s="24" t="s">
        <v>236</v>
      </c>
      <c r="J1" s="25"/>
      <c r="K1" s="26" t="s">
        <v>9</v>
      </c>
    </row>
    <row r="2" spans="1:15" ht="26.25" customHeight="1">
      <c r="A2" s="29"/>
      <c r="B2" s="31"/>
      <c r="C2" s="31"/>
      <c r="D2" s="31"/>
      <c r="E2" s="31"/>
      <c r="F2" s="31"/>
      <c r="G2" s="2" t="s">
        <v>234</v>
      </c>
      <c r="H2" s="2" t="s">
        <v>235</v>
      </c>
      <c r="I2" s="2" t="s">
        <v>234</v>
      </c>
      <c r="J2" s="2" t="s">
        <v>235</v>
      </c>
      <c r="K2" s="27"/>
      <c r="L2" s="12" t="s">
        <v>4</v>
      </c>
      <c r="M2" s="2" t="s">
        <v>5</v>
      </c>
      <c r="N2" s="2" t="s">
        <v>10</v>
      </c>
      <c r="O2" s="2" t="s">
        <v>126</v>
      </c>
    </row>
    <row r="3" spans="1:15" ht="36" customHeight="1">
      <c r="A3" s="14" t="s">
        <v>86</v>
      </c>
      <c r="B3" s="3" t="s">
        <v>195</v>
      </c>
      <c r="C3" s="3" t="s">
        <v>38</v>
      </c>
      <c r="D3" s="3" t="s">
        <v>123</v>
      </c>
      <c r="E3" s="4">
        <v>1040.0999999999999</v>
      </c>
      <c r="F3" s="8" t="s">
        <v>88</v>
      </c>
      <c r="G3" s="11">
        <f>H3/E3</f>
        <v>11300000</v>
      </c>
      <c r="H3" s="5">
        <v>11753129999.999998</v>
      </c>
      <c r="I3" s="5">
        <f>J3/E3</f>
        <v>11700000</v>
      </c>
      <c r="J3" s="5">
        <v>12169169999.999998</v>
      </c>
      <c r="K3" s="15">
        <v>3.54</v>
      </c>
      <c r="L3" s="13" t="s">
        <v>12</v>
      </c>
      <c r="M3" s="3" t="s">
        <v>85</v>
      </c>
      <c r="N3" s="6">
        <v>3.54</v>
      </c>
      <c r="O3" s="5">
        <v>8518419000</v>
      </c>
    </row>
    <row r="4" spans="1:15" ht="36" customHeight="1">
      <c r="A4" s="14" t="s">
        <v>92</v>
      </c>
      <c r="B4" s="3" t="s">
        <v>190</v>
      </c>
      <c r="C4" s="3" t="s">
        <v>95</v>
      </c>
      <c r="D4" s="3" t="s">
        <v>96</v>
      </c>
      <c r="E4" s="4">
        <v>2200.1</v>
      </c>
      <c r="F4" s="8" t="s">
        <v>91</v>
      </c>
      <c r="G4" s="11">
        <f t="shared" ref="G4:G12" si="0">H4/E4</f>
        <v>14100000</v>
      </c>
      <c r="H4" s="5">
        <v>31021410000</v>
      </c>
      <c r="I4" s="5">
        <f t="shared" ref="I4:I12" si="1">J4/E4</f>
        <v>14600000</v>
      </c>
      <c r="J4" s="5">
        <v>32121460000</v>
      </c>
      <c r="K4" s="15">
        <v>3.55</v>
      </c>
      <c r="L4" s="13" t="s">
        <v>12</v>
      </c>
      <c r="M4" s="3" t="s">
        <v>85</v>
      </c>
      <c r="N4" s="6">
        <v>3.54</v>
      </c>
      <c r="O4" s="5">
        <v>22485022000</v>
      </c>
    </row>
    <row r="5" spans="1:15" ht="36" customHeight="1">
      <c r="A5" s="14" t="s">
        <v>99</v>
      </c>
      <c r="B5" s="3" t="s">
        <v>190</v>
      </c>
      <c r="C5" s="3" t="s">
        <v>97</v>
      </c>
      <c r="D5" s="3" t="s">
        <v>188</v>
      </c>
      <c r="E5" s="4">
        <v>9311.7000000000007</v>
      </c>
      <c r="F5" s="8" t="s">
        <v>187</v>
      </c>
      <c r="G5" s="11">
        <f t="shared" si="0"/>
        <v>11200000</v>
      </c>
      <c r="H5" s="5">
        <v>104291040000.00002</v>
      </c>
      <c r="I5" s="5">
        <f t="shared" si="1"/>
        <v>11600000</v>
      </c>
      <c r="J5" s="5">
        <v>108015720000.00002</v>
      </c>
      <c r="K5" s="15">
        <v>3.57</v>
      </c>
      <c r="L5" s="13" t="s">
        <v>12</v>
      </c>
      <c r="M5" s="3" t="s">
        <v>24</v>
      </c>
      <c r="N5" s="6">
        <v>3.54</v>
      </c>
      <c r="O5" s="5">
        <v>75611004000</v>
      </c>
    </row>
    <row r="6" spans="1:15" ht="36" customHeight="1">
      <c r="A6" s="14" t="s">
        <v>86</v>
      </c>
      <c r="B6" s="3" t="s">
        <v>197</v>
      </c>
      <c r="C6" s="3" t="s">
        <v>68</v>
      </c>
      <c r="D6" s="3" t="s">
        <v>104</v>
      </c>
      <c r="E6" s="4">
        <v>5880</v>
      </c>
      <c r="F6" s="8" t="s">
        <v>88</v>
      </c>
      <c r="G6" s="11">
        <f t="shared" si="0"/>
        <v>3190000</v>
      </c>
      <c r="H6" s="5">
        <v>18757200000</v>
      </c>
      <c r="I6" s="5">
        <f t="shared" si="1"/>
        <v>3350000</v>
      </c>
      <c r="J6" s="5">
        <v>19698000000</v>
      </c>
      <c r="K6" s="15">
        <v>5.0199999999999996</v>
      </c>
      <c r="L6" s="13" t="s">
        <v>12</v>
      </c>
      <c r="M6" s="3" t="s">
        <v>85</v>
      </c>
      <c r="N6" s="6">
        <v>5.17</v>
      </c>
      <c r="O6" s="5">
        <v>13788600000</v>
      </c>
    </row>
    <row r="7" spans="1:15" ht="36" customHeight="1">
      <c r="A7" s="14" t="s">
        <v>86</v>
      </c>
      <c r="B7" s="3" t="s">
        <v>210</v>
      </c>
      <c r="C7" s="3" t="s">
        <v>79</v>
      </c>
      <c r="D7" s="3" t="s">
        <v>110</v>
      </c>
      <c r="E7" s="4">
        <v>2051.3000000000002</v>
      </c>
      <c r="F7" s="8" t="s">
        <v>88</v>
      </c>
      <c r="G7" s="11">
        <f t="shared" si="0"/>
        <v>5140000</v>
      </c>
      <c r="H7" s="5">
        <v>10543682000</v>
      </c>
      <c r="I7" s="5">
        <f t="shared" si="1"/>
        <v>5290000</v>
      </c>
      <c r="J7" s="5">
        <v>10851377000.000002</v>
      </c>
      <c r="K7" s="15">
        <v>2.92</v>
      </c>
      <c r="L7" s="13" t="s">
        <v>12</v>
      </c>
      <c r="M7" s="3" t="s">
        <v>76</v>
      </c>
      <c r="N7" s="6">
        <v>2.83</v>
      </c>
      <c r="O7" s="5">
        <v>7595963900</v>
      </c>
    </row>
    <row r="8" spans="1:15" ht="36" customHeight="1">
      <c r="A8" s="14" t="s">
        <v>86</v>
      </c>
      <c r="B8" s="3" t="s">
        <v>211</v>
      </c>
      <c r="C8" s="3" t="s">
        <v>113</v>
      </c>
      <c r="D8" s="3" t="s">
        <v>124</v>
      </c>
      <c r="E8" s="4">
        <v>5179.2</v>
      </c>
      <c r="F8" s="8" t="s">
        <v>91</v>
      </c>
      <c r="G8" s="11">
        <f t="shared" si="0"/>
        <v>2360000</v>
      </c>
      <c r="H8" s="5">
        <v>12222912000</v>
      </c>
      <c r="I8" s="5">
        <f t="shared" si="1"/>
        <v>2420000</v>
      </c>
      <c r="J8" s="5">
        <v>12533664000</v>
      </c>
      <c r="K8" s="15">
        <v>2.54</v>
      </c>
      <c r="L8" s="13" t="s">
        <v>12</v>
      </c>
      <c r="M8" s="3" t="s">
        <v>24</v>
      </c>
      <c r="N8" s="6">
        <v>2.83</v>
      </c>
      <c r="O8" s="5">
        <v>8773564800</v>
      </c>
    </row>
    <row r="9" spans="1:15" ht="36" customHeight="1">
      <c r="A9" s="14" t="s">
        <v>92</v>
      </c>
      <c r="B9" s="3" t="s">
        <v>210</v>
      </c>
      <c r="C9" s="3" t="s">
        <v>111</v>
      </c>
      <c r="D9" s="3" t="s">
        <v>112</v>
      </c>
      <c r="E9" s="4">
        <v>13594</v>
      </c>
      <c r="F9" s="8" t="s">
        <v>88</v>
      </c>
      <c r="G9" s="11">
        <f t="shared" si="0"/>
        <v>1830000</v>
      </c>
      <c r="H9" s="5">
        <v>24877020000</v>
      </c>
      <c r="I9" s="5">
        <f t="shared" si="1"/>
        <v>1880000</v>
      </c>
      <c r="J9" s="5">
        <v>25556720000</v>
      </c>
      <c r="K9" s="15">
        <v>2.73</v>
      </c>
      <c r="L9" s="13" t="s">
        <v>20</v>
      </c>
      <c r="M9" s="3" t="s">
        <v>26</v>
      </c>
      <c r="N9" s="6">
        <v>2.83</v>
      </c>
      <c r="O9" s="5">
        <v>17889704000</v>
      </c>
    </row>
    <row r="10" spans="1:15" ht="36" customHeight="1">
      <c r="A10" s="14" t="s">
        <v>92</v>
      </c>
      <c r="B10" s="3" t="s">
        <v>211</v>
      </c>
      <c r="C10" s="3" t="s">
        <v>113</v>
      </c>
      <c r="D10" s="3" t="s">
        <v>114</v>
      </c>
      <c r="E10" s="4">
        <v>11038</v>
      </c>
      <c r="F10" s="8" t="s">
        <v>91</v>
      </c>
      <c r="G10" s="11">
        <f t="shared" si="0"/>
        <v>2210000</v>
      </c>
      <c r="H10" s="5">
        <v>24393980000</v>
      </c>
      <c r="I10" s="5">
        <f t="shared" si="1"/>
        <v>2270000</v>
      </c>
      <c r="J10" s="5">
        <v>25056260000</v>
      </c>
      <c r="K10" s="15">
        <v>2.71</v>
      </c>
      <c r="L10" s="13" t="s">
        <v>12</v>
      </c>
      <c r="M10" s="3" t="s">
        <v>24</v>
      </c>
      <c r="N10" s="6">
        <v>2.83</v>
      </c>
      <c r="O10" s="5">
        <v>17539382000</v>
      </c>
    </row>
    <row r="11" spans="1:15" ht="36" customHeight="1">
      <c r="A11" s="14" t="s">
        <v>99</v>
      </c>
      <c r="B11" s="3" t="s">
        <v>211</v>
      </c>
      <c r="C11" s="3" t="s">
        <v>113</v>
      </c>
      <c r="D11" s="3" t="s">
        <v>189</v>
      </c>
      <c r="E11" s="4">
        <v>11733.7</v>
      </c>
      <c r="F11" s="8" t="s">
        <v>187</v>
      </c>
      <c r="G11" s="11">
        <f t="shared" si="0"/>
        <v>7360000</v>
      </c>
      <c r="H11" s="5">
        <v>86360032000</v>
      </c>
      <c r="I11" s="5">
        <f t="shared" si="1"/>
        <v>7549999.9999999991</v>
      </c>
      <c r="J11" s="5">
        <v>88589435000</v>
      </c>
      <c r="K11" s="15">
        <v>2.58</v>
      </c>
      <c r="L11" s="13" t="s">
        <v>12</v>
      </c>
      <c r="M11" s="3" t="s">
        <v>15</v>
      </c>
      <c r="N11" s="6">
        <v>2.83</v>
      </c>
      <c r="O11" s="5">
        <v>62012604500</v>
      </c>
    </row>
    <row r="12" spans="1:15" ht="36" customHeight="1">
      <c r="A12" s="16" t="s">
        <v>86</v>
      </c>
      <c r="B12" s="17" t="s">
        <v>241</v>
      </c>
      <c r="C12" s="17" t="s">
        <v>117</v>
      </c>
      <c r="D12" s="17" t="s">
        <v>118</v>
      </c>
      <c r="E12" s="18">
        <v>10196</v>
      </c>
      <c r="F12" s="19" t="s">
        <v>88</v>
      </c>
      <c r="G12" s="20">
        <f t="shared" si="0"/>
        <v>1120000</v>
      </c>
      <c r="H12" s="21">
        <v>11419520000</v>
      </c>
      <c r="I12" s="21">
        <f t="shared" si="1"/>
        <v>1160000</v>
      </c>
      <c r="J12" s="21">
        <v>11827360000</v>
      </c>
      <c r="K12" s="22">
        <v>3.57</v>
      </c>
      <c r="L12" s="13" t="s">
        <v>12</v>
      </c>
      <c r="M12" s="3" t="s">
        <v>24</v>
      </c>
      <c r="N12" s="6">
        <v>3.71</v>
      </c>
      <c r="O12" s="5">
        <v>8279152000</v>
      </c>
    </row>
  </sheetData>
  <mergeCells count="9">
    <mergeCell ref="G1:H1"/>
    <mergeCell ref="I1:J1"/>
    <mergeCell ref="K1:K2"/>
    <mergeCell ref="A1:A2"/>
    <mergeCell ref="B1:B2"/>
    <mergeCell ref="C1:C2"/>
    <mergeCell ref="D1:D2"/>
    <mergeCell ref="E1:E2"/>
    <mergeCell ref="F1:F2"/>
  </mergeCells>
  <phoneticPr fontId="2" type="noConversion"/>
  <pageMargins left="0.26" right="0.19685039370078741" top="0.74803149606299213" bottom="0.74803149606299213" header="0.31496062992125984" footer="0.31496062992125984"/>
  <pageSetup paperSize="9" scale="65" orientation="portrait" r:id="rId1"/>
  <headerFooter>
    <oddHeader>&amp;C&amp;"-,굵게"&amp;18종합부동산세_별도합산과세(사업용)_시도 변동률 기준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이름이 지정된 범위</vt:lpstr>
      </vt:variant>
      <vt:variant>
        <vt:i4>8</vt:i4>
      </vt:variant>
    </vt:vector>
  </HeadingPairs>
  <TitlesOfParts>
    <vt:vector size="12" baseType="lpstr">
      <vt:lpstr>종부세_종합합산(전국기준)</vt:lpstr>
      <vt:lpstr>종부세_종합합산(시도기준)</vt:lpstr>
      <vt:lpstr>종부세_별도합산(전국기준)</vt:lpstr>
      <vt:lpstr>종부세_별도합산(시도기준)</vt:lpstr>
      <vt:lpstr>'종부세_별도합산(시도기준)'!Print_Area</vt:lpstr>
      <vt:lpstr>'종부세_별도합산(전국기준)'!Print_Area</vt:lpstr>
      <vt:lpstr>'종부세_종합합산(시도기준)'!Print_Area</vt:lpstr>
      <vt:lpstr>'종부세_종합합산(전국기준)'!Print_Area</vt:lpstr>
      <vt:lpstr>'종부세_별도합산(시도기준)'!Print_Titles</vt:lpstr>
      <vt:lpstr>'종부세_별도합산(전국기준)'!Print_Titles</vt:lpstr>
      <vt:lpstr>'종부세_종합합산(시도기준)'!Print_Titles</vt:lpstr>
      <vt:lpstr>'종부세_종합합산(전국기준)'!Print_Titles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25705</dc:creator>
  <cp:lastModifiedBy>SEC</cp:lastModifiedBy>
  <cp:lastPrinted>2014-02-17T12:30:32Z</cp:lastPrinted>
  <dcterms:created xsi:type="dcterms:W3CDTF">2014-02-11T09:09:35Z</dcterms:created>
  <dcterms:modified xsi:type="dcterms:W3CDTF">2014-02-19T08:54:07Z</dcterms:modified>
</cp:coreProperties>
</file>